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abava i ugradnja sustava vatrodojave\"/>
    </mc:Choice>
  </mc:AlternateContent>
  <xr:revisionPtr revIDLastSave="0" documentId="13_ncr:1_{EDE0A114-5B84-444E-BF15-02D3A4484626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C_VATRODOJAVA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44" l="1"/>
  <c r="A44" i="44" l="1"/>
  <c r="A46" i="44" s="1"/>
  <c r="A48" i="44" l="1"/>
  <c r="A49" i="44" s="1"/>
  <c r="A56" i="44" s="1"/>
  <c r="A63" i="44" l="1"/>
  <c r="A68" i="44" l="1"/>
  <c r="A74" i="44" l="1"/>
  <c r="A82" i="44" l="1"/>
  <c r="A84" i="44" s="1"/>
  <c r="A86" i="44" l="1"/>
  <c r="A97" i="44" s="1"/>
  <c r="A99" i="44" s="1"/>
  <c r="A108" i="44" s="1"/>
  <c r="A110" i="44" l="1"/>
  <c r="A121" i="44" s="1"/>
  <c r="A132" i="44" s="1"/>
  <c r="A144" i="44" l="1"/>
  <c r="A146" i="44" l="1"/>
  <c r="A152" i="44" s="1"/>
  <c r="A154" i="44" s="1"/>
  <c r="A156" i="44" s="1"/>
  <c r="A158" i="44" s="1"/>
  <c r="A160" i="44" s="1"/>
  <c r="A162" i="44" s="1"/>
  <c r="A164" i="44" l="1"/>
  <c r="A166" i="44" s="1"/>
  <c r="A168" i="44" s="1"/>
  <c r="A170" i="44" s="1"/>
  <c r="B177" i="44" l="1"/>
</calcChain>
</file>

<file path=xl/sharedStrings.xml><?xml version="1.0" encoding="utf-8"?>
<sst xmlns="http://schemas.openxmlformats.org/spreadsheetml/2006/main" count="178" uniqueCount="140">
  <si>
    <t>Br.st.</t>
  </si>
  <si>
    <t>Jed. mjere</t>
  </si>
  <si>
    <t>Količina</t>
  </si>
  <si>
    <t xml:space="preserve">Jedinična cijena </t>
  </si>
  <si>
    <t xml:space="preserve">SADRŽAJ STAVKE </t>
  </si>
  <si>
    <t>UKUPNO</t>
  </si>
  <si>
    <t>m'</t>
  </si>
  <si>
    <t>kom.</t>
  </si>
  <si>
    <t>kompl.</t>
  </si>
  <si>
    <t>C.</t>
  </si>
  <si>
    <t>DOM ZA ODRASLE OSOBE BJELOVAR</t>
  </si>
  <si>
    <t>SUSTAV ZA DOJAVU POŽARA</t>
  </si>
  <si>
    <t>Modularna proširiva vatrodojavna centrala s 4 do 16 adresabilnih petlji, sa sljedećim minimalnim tehničkim karakteristikama:</t>
  </si>
  <si>
    <t>- s integriranom pocesorskom jedinicom sa 7" LCD zaslonom u boji osjetljivim na dodir, napajanjem i modulom za prihvat 2 adresabilne petlje</t>
  </si>
  <si>
    <t>- najmanje 2 adresabilne petlje, proširive do 16, s automatskim očitavanjem i adresiranjem elemenata petlje</t>
  </si>
  <si>
    <t>- najmanje 240 elemenata na petlji</t>
  </si>
  <si>
    <t>- 7" LCD grafički zaslon, maksimalno 65.000 boja, osjetljiv na dodir</t>
  </si>
  <si>
    <t>- najmanje 1000 programabilnih zona</t>
  </si>
  <si>
    <t>- najmanje 1000 programabilnih grupa za aktivacijsku logiku</t>
  </si>
  <si>
    <t>- zapis do najmanje 2000 posljednjih događaja</t>
  </si>
  <si>
    <t>- 1 ethernet port za daljinski pristup, programiranje ili integraciju putem MODBUS TCP/IP protokola</t>
  </si>
  <si>
    <t>- prihvat za najmanje 8 internih modula proširenja u metalnom kabinetu centrale</t>
  </si>
  <si>
    <t>- mogućnost proširenja sustava do najmanje 4 metalna kabineta (ukupno najmanje 32 interna modula)</t>
  </si>
  <si>
    <t>- najmanje 1 RS485 port za izdvojene panele (do najmanje 14 panela)</t>
  </si>
  <si>
    <t>- najmanje 1 MODBUS RTU port</t>
  </si>
  <si>
    <t>- podržava najmanje 3 protokola petlje</t>
  </si>
  <si>
    <t>- mogućnost upravljanja sa najmanje 24 kanala gašenja</t>
  </si>
  <si>
    <t>- punjač baterija od najmanje 1.2A</t>
  </si>
  <si>
    <t>- umreživa</t>
  </si>
  <si>
    <t>- redundantni procesor višeprocesorske hadrverske strukture</t>
  </si>
  <si>
    <t>- mogućnost ugradnje dodatne procesorske jedinice za potpunu redundaciju sustava</t>
  </si>
  <si>
    <t>- mogućnost podešavanja osjetljivosti svih javljača sa centrale u najmanje dva automatska režima (dnevni i noćni)</t>
  </si>
  <si>
    <t>- mogućnost integracije putem MODBUS TCP/IP ili BACnet protokola</t>
  </si>
  <si>
    <t>- mogućnost videoverifikacije požarnih alarma uz dodatni modul proširenja</t>
  </si>
  <si>
    <t>- mogućnost povećanja nazivnog napona svake petlje</t>
  </si>
  <si>
    <t>- mini USB i RS232 portovi za konfiguriranje putem PC-a</t>
  </si>
  <si>
    <t>- automatska WalkTest funkcija za ispitivanje javljača</t>
  </si>
  <si>
    <t>Dobava i ugradnja modula s dvije petlje centrale za dojavu požara do 240 elemenata po petlji.</t>
  </si>
  <si>
    <t xml:space="preserve">Dobava, ugradnja i spajanje akumulatorskih baterija 12V/26Ah za autonomiju sustava 30h.                                                                                    </t>
  </si>
  <si>
    <t>Dobava, ugradnja i spajanje dodatnog kučišta za smještaj baterija rezervnog napajanja (max 2x12 VDC/26Ah).</t>
  </si>
  <si>
    <t>Dobava, ugradnja i spajanje optičkog  adresabilnog javljača požara, sa izolatorom petlje sljedećih tehničkih karakteristika:</t>
  </si>
  <si>
    <t>- napajanje: 8 do 42 VDC</t>
  </si>
  <si>
    <t>- radna temperatura: -20 do +72 °C</t>
  </si>
  <si>
    <r>
      <t>- područje pokrivanja: 110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na visini do 12 m</t>
    </r>
  </si>
  <si>
    <t>- potrošnja u normalnom radu: 0,05 mA, kod 19 VDC</t>
  </si>
  <si>
    <t xml:space="preserve">- potrošnja u alarmu: 18 mA, pulsno      </t>
  </si>
  <si>
    <t>Dobava, ugradnja i spajanje optičko - termodiferencijalnog  adresabilnog javljača požara, sa izolatorom petlje sljedećih tehničkih karakteristika:</t>
  </si>
  <si>
    <t>- radna temperatura: -20 do +50 °C</t>
  </si>
  <si>
    <r>
      <t>- područje pokrivanja: 30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na visini do 6 m</t>
    </r>
  </si>
  <si>
    <t>- potrošnja u alarmu: 18 mA, pulsno</t>
  </si>
  <si>
    <t>Dobava i ugradnja standardnog podnožja javljača požara sljedećih karakteristika:</t>
  </si>
  <si>
    <t>- kućište: (ABS)</t>
  </si>
  <si>
    <t xml:space="preserve">- maks. relativna vlažnost: 95% (bez kondenzacije)            </t>
  </si>
  <si>
    <t xml:space="preserve">Dobava, ugradnja i spajanje paralelnog indikatora prorade sljedećih karakteristika :                                                                                                                                                                      </t>
  </si>
  <si>
    <t>- napajanje: 1,8 V</t>
  </si>
  <si>
    <t>- potrošnja u alarmu: 9 mA</t>
  </si>
  <si>
    <t xml:space="preserve">- kućište ABS, IP 42                  </t>
  </si>
  <si>
    <t>- radna temperatura: -25 do +70 °C</t>
  </si>
  <si>
    <t>Dobava, ugradnja i spajanje ručnog javljača požara. Tehničke karakteristike:</t>
  </si>
  <si>
    <t>- napajanje: 8...42 V DC</t>
  </si>
  <si>
    <t>- potrošnja u normalnom radu: 0,045 mA, kod 19 VDC</t>
  </si>
  <si>
    <t>- potrošnja u alarmu: 18 mA</t>
  </si>
  <si>
    <t xml:space="preserve">- radna temperatura: -20 do +70 °C                                                                </t>
  </si>
  <si>
    <t>- kućište: PC ASA plastično, IP 43, (uz 704965 dodatke IP55)</t>
  </si>
  <si>
    <t>- dimenzije: 88 x 88 x 21 (bez kučišta za nadgra.)</t>
  </si>
  <si>
    <t xml:space="preserve">Dobava i ugradnja crvenog, kućišta ručnog javljača požara.                                                                                                   </t>
  </si>
  <si>
    <t>Dobava i ugradnja kučišta za nadgradnu ugradnju ručnog javljača požara.</t>
  </si>
  <si>
    <t xml:space="preserve">Dobava i ugradnja kućišta za transponder modul za nadžbuknu ugradnju.                        </t>
  </si>
  <si>
    <t>Dobava, ugradnja i spajanje modula s jednim izlazom i jednim ulazom sljedećih karakteristika:</t>
  </si>
  <si>
    <t xml:space="preserve">- masa: 200 g       </t>
  </si>
  <si>
    <t>- napajanje: 9 VDC do 42 VDC</t>
  </si>
  <si>
    <t>- alarmna struja: 9 mA @ 19 V DC</t>
  </si>
  <si>
    <t xml:space="preserve">- potrošnja u mirovanju: 0.045 mA </t>
  </si>
  <si>
    <t>- radna temperatura:-20 do +70 °C</t>
  </si>
  <si>
    <t>- kućište: ABS, IP 42</t>
  </si>
  <si>
    <t xml:space="preserve">- dimenzije:124 x 124 x 38 mm </t>
  </si>
  <si>
    <t>Dobava i ugradnja kućišta za modul za nadžbuknu ugradnju.</t>
  </si>
  <si>
    <t xml:space="preserve">Dobava, ugradnja i spajanje vatrodojavne sirene s bljeskalicom, nisko profilno podnožje crvene boje. Slijedećih karakteristika:                                                                                                                          </t>
  </si>
  <si>
    <t>- potrošnja u normalnom radu: 0.055 mA</t>
  </si>
  <si>
    <t>- napajanje: 8...42  VDC</t>
  </si>
  <si>
    <t>- radna temperatura: -10 do +50 °C</t>
  </si>
  <si>
    <t>- kućište: ABS, IP 30 (IP 65 uz adapt 806202)</t>
  </si>
  <si>
    <t>- dimenzije(fixd): 112 x 75 mm</t>
  </si>
  <si>
    <t>- masa: 300 g</t>
  </si>
  <si>
    <t>- snaga zvuka: 97 dB (A) @ 1 m</t>
  </si>
  <si>
    <t>- intenzitet osvijetljenja: maks. 24.4 cd peak/ 4.1 cd efektivno</t>
  </si>
  <si>
    <t xml:space="preserve">- potrošnja u alarmu: 29 mA pri 12 VDC  </t>
  </si>
  <si>
    <t xml:space="preserve">Dobava, ugradnja i spajanje telefonskog dojavnika, sa vlastitim rezervnim napajanjem slijedećih karakteristika: </t>
  </si>
  <si>
    <t>- integracijski dio centrale</t>
  </si>
  <si>
    <t>- ima funkciju uključujuću SMS i modemsku funkciju</t>
  </si>
  <si>
    <t>- služi za prijenos alarmnih poruka i poruka tehničkog kvara prema zaštitarskoj tvrtci</t>
  </si>
  <si>
    <t>- prijenos preko analogne telefonske mreže, Ethernet / IP mreže (javna / privatna)</t>
  </si>
  <si>
    <t>- Sučelje za GSM / GPRS modem.</t>
  </si>
  <si>
    <t>- raspon radni napon: 10,5 V DC 15 V DC</t>
  </si>
  <si>
    <t>- nazivni radni napon: 12 V DC</t>
  </si>
  <si>
    <t>- potrošnja u pripravnom stanju: 135 mA / 150 mA (bez Ethernet / Ethernet)</t>
  </si>
  <si>
    <t>- potrošnja struje: tip. 155 mA / tip. 170 mA (PSTN / PSTN + Ethernet)</t>
  </si>
  <si>
    <t>- temperatura okoline: -10 ° C do + 50 ° C</t>
  </si>
  <si>
    <t>Knjiga održavanja sustava za otkrivanje i dojavu požara.</t>
  </si>
  <si>
    <t>Modul za povezivanje na vatrodojavnu centralu izdvojene LCD tipkovnice za nadzor i upravljanje:</t>
  </si>
  <si>
    <t>- podesiva brzina komunikacije od 9600 do 512k baud rate</t>
  </si>
  <si>
    <t>- moguće je međusobno umrežiti do najmanje 48 centrala</t>
  </si>
  <si>
    <t>- najmanje 2 RS485 porta</t>
  </si>
  <si>
    <t>- izlaz za napajanje RS485 media konvertera</t>
  </si>
  <si>
    <t>Dobava,postava i spjanje vatrodojavnog kabela JB-Y(St)Y 2x2x0,8 mm2</t>
  </si>
  <si>
    <t xml:space="preserve">Dobava i isporuka sa polaganjem vatrodojavnog kabela JEB-H(St)H E30 1x2x0,8mm², sa pripadnim vatrootpornim kompletom za montažu </t>
  </si>
  <si>
    <t xml:space="preserve">Dobava i isporuka sa polaganjem vatrodojavnog kabela JEB-H(St)H E30 4x2x0,8mm², sa pripadnim vatrootpornim kompletom za montažu </t>
  </si>
  <si>
    <t xml:space="preserve">Dobava i isporuka sa polaganjem kabela NHXH-FE 180/E30 3x1,5 mm², sa pripadnim vatrootpornim kompletom za montažu </t>
  </si>
  <si>
    <t>Programiranje sustava i obuka djelatnika Investitora sa pismenim uputama za rad na hrvatskom jeziku</t>
  </si>
  <si>
    <t>Prvo ispitivanje sustava za dojavu požara od strane ovlaštene ustanove, primopredaja sustava Investitoru sa ostvarivanjem veze prema vatrogasnoj postrojbi.</t>
  </si>
  <si>
    <t>Izrada dokumentacije stvarno izvedenog stanja s upisanim adresama i statusima svih elemenata sustava na CD-u u PDF i DWG foramtu te tri tiskana primjerka.</t>
  </si>
  <si>
    <t>Označavanje svih elemenata sustava za dojavu požara.</t>
  </si>
  <si>
    <t>Dobava i postava naljepnica D1 i D2 za označavanje vatrogasnog pristupa.</t>
  </si>
  <si>
    <t>Dobava i isporuka sa polaganjem PVC instalacijskog kanala dimenzija 15x15mm (uključeni svi sustavom uvjetovani oblici, kutni spojevi i pokrovni dijelovi za polaganje na zid ili beton), sa izradom proboja kroz zidove debljine 30cm</t>
  </si>
  <si>
    <t xml:space="preserve">- kućište: ABS, IP 30 </t>
  </si>
  <si>
    <t xml:space="preserve">Dobava, ugradnja i spajanje vatrodojavne sirene s bljeskalicom za vanjsku ugradnju, nisko profilno podnožje crvene boje, uključujući podnožja IP 65 za ugradnju vatrodojavne sirene.Slijedećih karakteristika:                                                                                                                          </t>
  </si>
  <si>
    <t xml:space="preserve">Dobava, ugradnja i spajanje analogno adresibilnog 
</t>
  </si>
  <si>
    <t xml:space="preserve">ulazno modula za decentralizirano upravljanje 
</t>
  </si>
  <si>
    <t xml:space="preserve">različitim funkcijama (požarna vrata, ventilatori, 
</t>
  </si>
  <si>
    <t xml:space="preserve">klima sustavi, dizala i td.), sa izolatorom kvara na petlji 
</t>
  </si>
  <si>
    <t xml:space="preserve">ugrađenim u samom modulu, sa 4 ulazna  
</t>
  </si>
  <si>
    <t xml:space="preserve">beznaponska kontakta (relej) NO/NC 230VAC / 4A. 
</t>
  </si>
  <si>
    <t xml:space="preserve">Ulazna linija je nadzirana sa otpornikom i može se 
</t>
  </si>
  <si>
    <t xml:space="preserve">neovisno konfigurirati. Stanje modula se indicira putem 
</t>
  </si>
  <si>
    <t xml:space="preserve">LED-ice, a napaja se iz petlje. Kučište za ugradnju modula 
</t>
  </si>
  <si>
    <t xml:space="preserve">u zaštiti IP65.
</t>
  </si>
  <si>
    <t>DON FRANE BULIĆA 5a,  BJELOVAR</t>
  </si>
  <si>
    <t>OIB: 62693385109</t>
  </si>
  <si>
    <t>TROŠKOVNIK</t>
  </si>
  <si>
    <t>Sveukupna ponudbena cijena (bez PDV-a):</t>
  </si>
  <si>
    <t>Pdv 25%</t>
  </si>
  <si>
    <t>Sveukupna ponudbena cijena (sa PDV-om):</t>
  </si>
  <si>
    <t>(naziv, adresa i OIB)</t>
  </si>
  <si>
    <t>Ponuditelj:  _____________________________________________________________________</t>
  </si>
  <si>
    <t xml:space="preserve">                   _____________________________________________________________________</t>
  </si>
  <si>
    <t xml:space="preserve">                    _____________________________________________________________________</t>
  </si>
  <si>
    <t>Datum: ______________________________</t>
  </si>
  <si>
    <t>PONUDITELJ:</t>
  </si>
  <si>
    <t>____________________________________</t>
  </si>
  <si>
    <t>(potpis ovlaštene osobe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</si>
</sst>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General\.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Arial"/>
      <family val="1"/>
    </font>
    <font>
      <sz val="10"/>
      <name val="Arial"/>
      <family val="2"/>
    </font>
    <font>
      <sz val="10"/>
      <name val="Verdana"/>
      <family val="2"/>
      <charset val="238"/>
    </font>
    <font>
      <sz val="10"/>
      <name val="Helv"/>
      <charset val="238"/>
    </font>
    <font>
      <vertAlign val="superscript"/>
      <sz val="12"/>
      <name val="Calibri"/>
      <family val="2"/>
      <charset val="238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4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 applyBorder="0">
      <alignment horizontal="left" wrapText="1" indent="1"/>
      <protection locked="0"/>
    </xf>
    <xf numFmtId="0" fontId="2" fillId="0" borderId="0"/>
    <xf numFmtId="0" fontId="12" fillId="0" borderId="0"/>
    <xf numFmtId="43" fontId="2" fillId="0" borderId="0" applyFont="0" applyFill="0" applyBorder="0" applyAlignment="0" applyProtection="0"/>
    <xf numFmtId="0" fontId="13" fillId="0" borderId="0"/>
    <xf numFmtId="0" fontId="14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4" fillId="2" borderId="0" xfId="0" applyFont="1" applyFill="1" applyAlignment="1">
      <alignment horizontal="justify" vertical="top" wrapText="1"/>
    </xf>
    <xf numFmtId="165" fontId="4" fillId="0" borderId="0" xfId="0" applyNumberFormat="1" applyFont="1" applyAlignment="1">
      <alignment horizontal="right" vertical="top"/>
    </xf>
    <xf numFmtId="165" fontId="4" fillId="2" borderId="0" xfId="0" applyNumberFormat="1" applyFont="1" applyFill="1" applyAlignment="1">
      <alignment horizontal="right" vertical="top"/>
    </xf>
    <xf numFmtId="0" fontId="4" fillId="0" borderId="3" xfId="0" applyFont="1" applyBorder="1" applyAlignment="1">
      <alignment horizontal="center" vertical="center" wrapText="1" shrinkToFit="1"/>
    </xf>
    <xf numFmtId="165" fontId="4" fillId="0" borderId="3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5" fillId="0" borderId="0" xfId="0" quotePrefix="1" applyFont="1" applyAlignment="1">
      <alignment horizontal="left" vertical="top" wrapText="1" indent="1"/>
    </xf>
    <xf numFmtId="0" fontId="7" fillId="0" borderId="0" xfId="0" applyFont="1"/>
    <xf numFmtId="0" fontId="5" fillId="0" borderId="0" xfId="0" quotePrefix="1" applyFont="1" applyAlignment="1">
      <alignment horizontal="left" vertical="center" wrapText="1" indent="1"/>
    </xf>
    <xf numFmtId="0" fontId="18" fillId="0" borderId="0" xfId="0" applyFont="1" applyAlignment="1">
      <alignment horizontal="center"/>
    </xf>
    <xf numFmtId="165" fontId="4" fillId="4" borderId="3" xfId="0" applyNumberFormat="1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/>
    </xf>
    <xf numFmtId="165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justify" vertical="top" wrapText="1"/>
    </xf>
    <xf numFmtId="164" fontId="5" fillId="0" borderId="8" xfId="3" applyNumberFormat="1" applyFont="1" applyFill="1" applyBorder="1" applyAlignment="1" applyProtection="1">
      <alignment horizontal="center" vertical="center" shrinkToFit="1"/>
    </xf>
    <xf numFmtId="165" fontId="4" fillId="0" borderId="9" xfId="0" applyNumberFormat="1" applyFont="1" applyBorder="1" applyAlignment="1">
      <alignment horizontal="right" vertical="top"/>
    </xf>
    <xf numFmtId="164" fontId="5" fillId="0" borderId="10" xfId="3" applyNumberFormat="1" applyFont="1" applyFill="1" applyBorder="1" applyAlignment="1" applyProtection="1">
      <alignment horizontal="center" vertical="center" shrinkToFit="1"/>
    </xf>
    <xf numFmtId="164" fontId="5" fillId="0" borderId="10" xfId="0" applyNumberFormat="1" applyFont="1" applyBorder="1" applyAlignment="1">
      <alignment horizontal="center" vertical="center" shrinkToFit="1"/>
    </xf>
    <xf numFmtId="165" fontId="4" fillId="0" borderId="1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justify" vertical="top" wrapText="1"/>
    </xf>
    <xf numFmtId="164" fontId="5" fillId="0" borderId="12" xfId="0" applyNumberFormat="1" applyFont="1" applyBorder="1" applyAlignment="1">
      <alignment horizontal="center" vertical="center" shrinkToFit="1"/>
    </xf>
    <xf numFmtId="4" fontId="4" fillId="0" borderId="5" xfId="0" applyNumberFormat="1" applyFont="1" applyBorder="1" applyAlignment="1">
      <alignment horizontal="center" vertical="center" wrapText="1" shrinkToFit="1"/>
    </xf>
    <xf numFmtId="4" fontId="5" fillId="4" borderId="5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/>
    <xf numFmtId="0" fontId="0" fillId="0" borderId="10" xfId="0" applyBorder="1"/>
    <xf numFmtId="4" fontId="4" fillId="0" borderId="5" xfId="3" applyNumberFormat="1" applyFont="1" applyBorder="1" applyAlignment="1" applyProtection="1">
      <alignment horizontal="center" vertical="center" wrapText="1" shrinkToFit="1"/>
    </xf>
    <xf numFmtId="4" fontId="4" fillId="4" borderId="5" xfId="0" applyNumberFormat="1" applyFont="1" applyFill="1" applyBorder="1" applyAlignment="1" applyProtection="1">
      <alignment horizontal="center" vertical="center" shrinkToFit="1"/>
      <protection locked="0"/>
    </xf>
    <xf numFmtId="4" fontId="5" fillId="0" borderId="12" xfId="0" applyNumberFormat="1" applyFont="1" applyBorder="1" applyAlignment="1">
      <alignment horizontal="center" vertical="center" shrinkToFit="1"/>
    </xf>
    <xf numFmtId="4" fontId="4" fillId="0" borderId="10" xfId="0" applyNumberFormat="1" applyFont="1" applyBorder="1" applyAlignment="1">
      <alignment horizontal="center" vertical="center" shrinkToFit="1"/>
    </xf>
    <xf numFmtId="4" fontId="4" fillId="2" borderId="10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Border="1" applyAlignment="1">
      <alignment horizontal="center" vertical="center" shrinkToFit="1"/>
    </xf>
    <xf numFmtId="4" fontId="5" fillId="0" borderId="10" xfId="0" applyNumberFormat="1" applyFont="1" applyBorder="1" applyAlignment="1">
      <alignment horizontal="center" vertical="center" shrinkToFit="1"/>
    </xf>
    <xf numFmtId="4" fontId="5" fillId="3" borderId="10" xfId="0" applyNumberFormat="1" applyFont="1" applyFill="1" applyBorder="1" applyAlignment="1">
      <alignment horizontal="center" vertical="center" shrinkToFit="1"/>
    </xf>
    <xf numFmtId="164" fontId="4" fillId="0" borderId="5" xfId="3" applyNumberFormat="1" applyFont="1" applyBorder="1" applyAlignment="1" applyProtection="1">
      <alignment horizontal="center" vertical="center" wrapText="1" shrinkToFit="1"/>
    </xf>
    <xf numFmtId="164" fontId="4" fillId="4" borderId="5" xfId="0" applyNumberFormat="1" applyFont="1" applyFill="1" applyBorder="1" applyAlignment="1">
      <alignment horizontal="center" vertical="center" shrinkToFit="1"/>
    </xf>
    <xf numFmtId="4" fontId="5" fillId="0" borderId="12" xfId="0" applyNumberFormat="1" applyFont="1" applyBorder="1" applyAlignment="1" applyProtection="1">
      <alignment horizontal="center" vertical="center" shrinkToFit="1"/>
      <protection locked="0"/>
    </xf>
    <xf numFmtId="4" fontId="4" fillId="0" borderId="10" xfId="3" applyNumberFormat="1" applyFont="1" applyBorder="1" applyAlignment="1" applyProtection="1">
      <alignment horizontal="center" vertical="center" shrinkToFit="1"/>
      <protection locked="0"/>
    </xf>
    <xf numFmtId="4" fontId="5" fillId="2" borderId="10" xfId="3" applyNumberFormat="1" applyFont="1" applyFill="1" applyBorder="1" applyAlignment="1" applyProtection="1">
      <alignment horizontal="center" vertical="center" shrinkToFit="1"/>
      <protection locked="0"/>
    </xf>
    <xf numFmtId="4" fontId="5" fillId="0" borderId="8" xfId="3" applyNumberFormat="1" applyFont="1" applyFill="1" applyBorder="1" applyAlignment="1" applyProtection="1">
      <alignment horizontal="center" vertical="center" shrinkToFit="1"/>
      <protection locked="0"/>
    </xf>
    <xf numFmtId="4" fontId="5" fillId="0" borderId="10" xfId="3" applyNumberFormat="1" applyFont="1" applyFill="1" applyBorder="1" applyAlignment="1" applyProtection="1">
      <alignment horizontal="center" vertical="center" shrinkToFit="1"/>
      <protection locked="0"/>
    </xf>
    <xf numFmtId="4" fontId="5" fillId="0" borderId="10" xfId="0" applyNumberFormat="1" applyFont="1" applyBorder="1" applyAlignment="1" applyProtection="1">
      <alignment horizontal="center" vertical="center" shrinkToFit="1"/>
      <protection locked="0"/>
    </xf>
    <xf numFmtId="4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" fontId="4" fillId="0" borderId="10" xfId="0" applyNumberFormat="1" applyFont="1" applyBorder="1" applyAlignment="1" applyProtection="1">
      <alignment horizontal="center" vertical="center" shrinkToFit="1"/>
      <protection locked="0"/>
    </xf>
    <xf numFmtId="164" fontId="4" fillId="0" borderId="10" xfId="3" applyNumberFormat="1" applyFont="1" applyBorder="1" applyAlignment="1" applyProtection="1">
      <alignment horizontal="center" vertical="center" shrinkToFit="1"/>
    </xf>
    <xf numFmtId="164" fontId="5" fillId="2" borderId="10" xfId="3" applyNumberFormat="1" applyFont="1" applyFill="1" applyBorder="1" applyAlignment="1" applyProtection="1">
      <alignment horizontal="center" vertical="center" shrinkToFit="1"/>
    </xf>
    <xf numFmtId="164" fontId="5" fillId="3" borderId="10" xfId="0" applyNumberFormat="1" applyFont="1" applyFill="1" applyBorder="1" applyAlignment="1">
      <alignment horizontal="center" vertical="center" shrinkToFit="1"/>
    </xf>
    <xf numFmtId="164" fontId="4" fillId="0" borderId="10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justify" vertical="top" wrapTex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 applyProtection="1">
      <alignment horizontal="center" vertical="center" shrinkToFit="1"/>
      <protection locked="0"/>
    </xf>
    <xf numFmtId="164" fontId="5" fillId="0" borderId="5" xfId="0" applyNumberFormat="1" applyFont="1" applyBorder="1" applyAlignment="1">
      <alignment horizontal="center" vertical="center" shrinkToFit="1"/>
    </xf>
    <xf numFmtId="165" fontId="4" fillId="0" borderId="4" xfId="0" applyNumberFormat="1" applyFont="1" applyBorder="1" applyAlignment="1">
      <alignment horizontal="right" vertical="top"/>
    </xf>
    <xf numFmtId="165" fontId="4" fillId="3" borderId="9" xfId="0" applyNumberFormat="1" applyFont="1" applyFill="1" applyBorder="1" applyAlignment="1">
      <alignment horizontal="right" vertical="center"/>
    </xf>
    <xf numFmtId="165" fontId="4" fillId="3" borderId="9" xfId="0" applyNumberFormat="1" applyFont="1" applyFill="1" applyBorder="1" applyAlignment="1">
      <alignment horizontal="right" vertical="top"/>
    </xf>
    <xf numFmtId="0" fontId="5" fillId="3" borderId="0" xfId="0" applyFont="1" applyFill="1" applyAlignment="1">
      <alignment horizontal="justify" vertical="top" wrapText="1"/>
    </xf>
    <xf numFmtId="0" fontId="5" fillId="3" borderId="0" xfId="0" quotePrefix="1" applyFont="1" applyFill="1" applyAlignment="1">
      <alignment horizontal="left" vertical="top" wrapText="1" indent="1"/>
    </xf>
    <xf numFmtId="165" fontId="5" fillId="0" borderId="9" xfId="0" applyNumberFormat="1" applyFont="1" applyBorder="1" applyAlignment="1">
      <alignment horizontal="right" vertical="top"/>
    </xf>
    <xf numFmtId="0" fontId="0" fillId="0" borderId="9" xfId="0" applyBorder="1"/>
    <xf numFmtId="0" fontId="5" fillId="0" borderId="7" xfId="0" applyFont="1" applyBorder="1" applyAlignment="1">
      <alignment horizontal="justify" vertical="top" wrapTex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 applyProtection="1">
      <alignment horizontal="center" vertical="center" shrinkToFit="1"/>
      <protection locked="0"/>
    </xf>
    <xf numFmtId="164" fontId="5" fillId="0" borderId="8" xfId="0" applyNumberFormat="1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left" vertical="top" wrapText="1" indent="1"/>
    </xf>
    <xf numFmtId="4" fontId="5" fillId="3" borderId="8" xfId="0" applyNumberFormat="1" applyFont="1" applyFill="1" applyBorder="1" applyAlignment="1">
      <alignment horizontal="center" vertical="center" shrinkToFit="1"/>
    </xf>
    <xf numFmtId="4" fontId="5" fillId="3" borderId="8" xfId="0" applyNumberFormat="1" applyFont="1" applyFill="1" applyBorder="1" applyAlignment="1" applyProtection="1">
      <alignment horizontal="center" vertical="center" shrinkToFit="1"/>
      <protection locked="0"/>
    </xf>
    <xf numFmtId="164" fontId="5" fillId="3" borderId="8" xfId="0" applyNumberFormat="1" applyFont="1" applyFill="1" applyBorder="1" applyAlignment="1">
      <alignment horizontal="center" vertical="center" shrinkToFit="1"/>
    </xf>
    <xf numFmtId="165" fontId="4" fillId="3" borderId="11" xfId="0" applyNumberFormat="1" applyFont="1" applyFill="1" applyBorder="1" applyAlignment="1">
      <alignment horizontal="right" vertical="top"/>
    </xf>
    <xf numFmtId="4" fontId="5" fillId="3" borderId="12" xfId="0" applyNumberFormat="1" applyFont="1" applyFill="1" applyBorder="1" applyAlignment="1">
      <alignment horizontal="center" vertical="center" shrinkToFit="1"/>
    </xf>
    <xf numFmtId="4" fontId="5" fillId="3" borderId="12" xfId="0" applyNumberFormat="1" applyFont="1" applyFill="1" applyBorder="1" applyAlignment="1" applyProtection="1">
      <alignment horizontal="center" vertical="center" shrinkToFit="1"/>
      <protection locked="0"/>
    </xf>
    <xf numFmtId="164" fontId="5" fillId="3" borderId="12" xfId="0" applyNumberFormat="1" applyFont="1" applyFill="1" applyBorder="1" applyAlignment="1">
      <alignment horizontal="center" vertical="center" shrinkToFit="1"/>
    </xf>
    <xf numFmtId="165" fontId="4" fillId="3" borderId="4" xfId="0" applyNumberFormat="1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justify" vertical="top" wrapText="1"/>
    </xf>
    <xf numFmtId="4" fontId="5" fillId="3" borderId="5" xfId="0" applyNumberFormat="1" applyFont="1" applyFill="1" applyBorder="1" applyAlignment="1">
      <alignment horizontal="center" vertical="center" shrinkToFit="1"/>
    </xf>
    <xf numFmtId="4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164" fontId="5" fillId="3" borderId="5" xfId="0" applyNumberFormat="1" applyFont="1" applyFill="1" applyBorder="1" applyAlignment="1">
      <alignment horizontal="center" vertical="center" shrinkToFit="1"/>
    </xf>
    <xf numFmtId="165" fontId="4" fillId="3" borderId="6" xfId="0" applyNumberFormat="1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justify" vertical="top" wrapText="1"/>
    </xf>
    <xf numFmtId="0" fontId="5" fillId="3" borderId="1" xfId="0" quotePrefix="1" applyFont="1" applyFill="1" applyBorder="1" applyAlignment="1">
      <alignment horizontal="left" vertical="top" wrapText="1" indent="1"/>
    </xf>
    <xf numFmtId="0" fontId="10" fillId="0" borderId="2" xfId="0" applyFont="1" applyBorder="1" applyAlignment="1">
      <alignment horizontal="right"/>
    </xf>
    <xf numFmtId="4" fontId="4" fillId="0" borderId="5" xfId="0" applyNumberFormat="1" applyFont="1" applyBorder="1" applyAlignment="1" applyProtection="1">
      <alignment horizontal="center" vertical="center" shrinkToFit="1"/>
      <protection locked="0"/>
    </xf>
    <xf numFmtId="164" fontId="4" fillId="0" borderId="5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top" wrapText="1"/>
    </xf>
    <xf numFmtId="0" fontId="17" fillId="3" borderId="7" xfId="0" applyFont="1" applyFill="1" applyBorder="1" applyAlignment="1">
      <alignment horizontal="left" vertical="center"/>
    </xf>
    <xf numFmtId="165" fontId="4" fillId="3" borderId="6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3" xfId="0" applyFont="1" applyBorder="1"/>
    <xf numFmtId="4" fontId="5" fillId="0" borderId="14" xfId="0" applyNumberFormat="1" applyFont="1" applyBorder="1" applyAlignment="1" applyProtection="1">
      <alignment horizontal="center" vertical="center" shrinkToFit="1"/>
      <protection locked="0"/>
    </xf>
    <xf numFmtId="164" fontId="5" fillId="0" borderId="14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4" xfId="0" applyFont="1" applyBorder="1"/>
    <xf numFmtId="0" fontId="0" fillId="0" borderId="15" xfId="0" applyBorder="1"/>
    <xf numFmtId="0" fontId="5" fillId="3" borderId="3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16" fillId="3" borderId="0" xfId="0" applyFont="1" applyFill="1" applyAlignment="1">
      <alignment horizontal="left" vertical="center"/>
    </xf>
    <xf numFmtId="0" fontId="16" fillId="3" borderId="1" xfId="0" applyFont="1" applyFill="1" applyBorder="1" applyAlignment="1">
      <alignment horizontal="left" vertical="top"/>
    </xf>
    <xf numFmtId="0" fontId="5" fillId="3" borderId="0" xfId="0" quotePrefix="1" applyFont="1" applyFill="1" applyAlignment="1">
      <alignment horizontal="left" vertical="top" wrapText="1"/>
    </xf>
    <xf numFmtId="0" fontId="5" fillId="3" borderId="1" xfId="0" quotePrefix="1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1" xfId="0" quotePrefix="1" applyFont="1" applyBorder="1" applyAlignment="1">
      <alignment horizontal="left" vertical="center" wrapText="1" inden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1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</cellXfs>
  <cellStyles count="55">
    <cellStyle name="Comma 2" xfId="1" xr:uid="{00000000-0005-0000-0000-000000000000}"/>
    <cellStyle name="Comma 2 2" xfId="44" xr:uid="{00000000-0005-0000-0000-000001000000}"/>
    <cellStyle name="Comma 3" xfId="2" xr:uid="{00000000-0005-0000-0000-000002000000}"/>
    <cellStyle name="Comma 4" xfId="46" xr:uid="{00000000-0005-0000-0000-000003000000}"/>
    <cellStyle name="Comma 5" xfId="50" xr:uid="{00000000-0005-0000-0000-000004000000}"/>
    <cellStyle name="Comma 6" xfId="54" xr:uid="{00000000-0005-0000-0000-000005000000}"/>
    <cellStyle name="Currency 2" xfId="53" xr:uid="{00000000-0005-0000-0000-000007000000}"/>
    <cellStyle name="Default_Uvuceni" xfId="47" xr:uid="{00000000-0005-0000-0000-000008000000}"/>
    <cellStyle name="Excel Built-in Normal" xfId="4" xr:uid="{00000000-0005-0000-0000-000009000000}"/>
    <cellStyle name="Normal 10" xfId="5" xr:uid="{00000000-0005-0000-0000-00000B000000}"/>
    <cellStyle name="Normal 10 2" xfId="48" xr:uid="{00000000-0005-0000-0000-00000C000000}"/>
    <cellStyle name="Normal 11" xfId="6" xr:uid="{00000000-0005-0000-0000-00000D000000}"/>
    <cellStyle name="Normal 11 2" xfId="7" xr:uid="{00000000-0005-0000-0000-00000E000000}"/>
    <cellStyle name="Normal 12" xfId="8" xr:uid="{00000000-0005-0000-0000-00000F000000}"/>
    <cellStyle name="Normal 13" xfId="9" xr:uid="{00000000-0005-0000-0000-000010000000}"/>
    <cellStyle name="Normal 14" xfId="10" xr:uid="{00000000-0005-0000-0000-000011000000}"/>
    <cellStyle name="Normal 15" xfId="11" xr:uid="{00000000-0005-0000-0000-000012000000}"/>
    <cellStyle name="Normal 16" xfId="12" xr:uid="{00000000-0005-0000-0000-000013000000}"/>
    <cellStyle name="Normal 17" xfId="13" xr:uid="{00000000-0005-0000-0000-000014000000}"/>
    <cellStyle name="Normal 18" xfId="14" xr:uid="{00000000-0005-0000-0000-000015000000}"/>
    <cellStyle name="Normal 19" xfId="15" xr:uid="{00000000-0005-0000-0000-000016000000}"/>
    <cellStyle name="Normal 2" xfId="16" xr:uid="{00000000-0005-0000-0000-000017000000}"/>
    <cellStyle name="Normal 2 2" xfId="39" xr:uid="{00000000-0005-0000-0000-000018000000}"/>
    <cellStyle name="Normal 20" xfId="17" xr:uid="{00000000-0005-0000-0000-000019000000}"/>
    <cellStyle name="Normal 21" xfId="18" xr:uid="{00000000-0005-0000-0000-00001A000000}"/>
    <cellStyle name="Normal 22" xfId="19" xr:uid="{00000000-0005-0000-0000-00001B000000}"/>
    <cellStyle name="Normal 23" xfId="20" xr:uid="{00000000-0005-0000-0000-00001C000000}"/>
    <cellStyle name="Normal 24" xfId="21" xr:uid="{00000000-0005-0000-0000-00001D000000}"/>
    <cellStyle name="Normal 25" xfId="22" xr:uid="{00000000-0005-0000-0000-00001E000000}"/>
    <cellStyle name="Normal 26" xfId="23" xr:uid="{00000000-0005-0000-0000-00001F000000}"/>
    <cellStyle name="Normal 27" xfId="24" xr:uid="{00000000-0005-0000-0000-000020000000}"/>
    <cellStyle name="Normal 28" xfId="25" xr:uid="{00000000-0005-0000-0000-000021000000}"/>
    <cellStyle name="Normal 29" xfId="26" xr:uid="{00000000-0005-0000-0000-000022000000}"/>
    <cellStyle name="Normal 3" xfId="27" xr:uid="{00000000-0005-0000-0000-000023000000}"/>
    <cellStyle name="Normal 3 2" xfId="43" xr:uid="{00000000-0005-0000-0000-000024000000}"/>
    <cellStyle name="Normal 30" xfId="28" xr:uid="{00000000-0005-0000-0000-000025000000}"/>
    <cellStyle name="Normal 31" xfId="29" xr:uid="{00000000-0005-0000-0000-000026000000}"/>
    <cellStyle name="Normal 4" xfId="30" xr:uid="{00000000-0005-0000-0000-000027000000}"/>
    <cellStyle name="Normal 4 2 2" xfId="31" xr:uid="{00000000-0005-0000-0000-000028000000}"/>
    <cellStyle name="Normal 5" xfId="32" xr:uid="{00000000-0005-0000-0000-000029000000}"/>
    <cellStyle name="Normal 6" xfId="33" xr:uid="{00000000-0005-0000-0000-00002A000000}"/>
    <cellStyle name="Normal 7" xfId="34" xr:uid="{00000000-0005-0000-0000-00002B000000}"/>
    <cellStyle name="Normal 8" xfId="35" xr:uid="{00000000-0005-0000-0000-00002C000000}"/>
    <cellStyle name="Normal 9" xfId="36" xr:uid="{00000000-0005-0000-0000-00002D000000}"/>
    <cellStyle name="Normalno" xfId="0" builtinId="0"/>
    <cellStyle name="Normalno 2" xfId="37" xr:uid="{00000000-0005-0000-0000-00002E000000}"/>
    <cellStyle name="Normalno 3" xfId="42" xr:uid="{00000000-0005-0000-0000-00002F000000}"/>
    <cellStyle name="Normalno 4" xfId="41" xr:uid="{00000000-0005-0000-0000-000030000000}"/>
    <cellStyle name="Obično 2" xfId="38" xr:uid="{00000000-0005-0000-0000-000031000000}"/>
    <cellStyle name="Obično 2 2" xfId="49" xr:uid="{00000000-0005-0000-0000-000032000000}"/>
    <cellStyle name="Obično_List1" xfId="51" xr:uid="{00000000-0005-0000-0000-000033000000}"/>
    <cellStyle name="Style 1" xfId="52" xr:uid="{00000000-0005-0000-0000-000034000000}"/>
    <cellStyle name="Valuta" xfId="3" builtinId="4"/>
    <cellStyle name="Zarez 2" xfId="40" xr:uid="{00000000-0005-0000-0000-000035000000}"/>
    <cellStyle name="Zarez 3" xfId="45" xr:uid="{00000000-0005-0000-0000-000036000000}"/>
  </cellStyles>
  <dxfs count="0"/>
  <tableStyles count="0" defaultTableStyle="TableStyleMedium2" defaultPivotStyle="PivotStyleLight16"/>
  <colors>
    <mruColors>
      <color rgb="FFC0C0C0"/>
      <color rgb="FF96969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F221"/>
  <sheetViews>
    <sheetView tabSelected="1" topLeftCell="A23" zoomScale="85" zoomScaleNormal="85" zoomScaleSheetLayoutView="100" workbookViewId="0">
      <selection activeCell="B49" sqref="B49"/>
    </sheetView>
  </sheetViews>
  <sheetFormatPr defaultColWidth="9.140625" defaultRowHeight="15.75" x14ac:dyDescent="0.25"/>
  <cols>
    <col min="1" max="1" width="5.7109375" style="8" customWidth="1"/>
    <col min="2" max="2" width="55.7109375" style="6" customWidth="1"/>
    <col min="3" max="3" width="8.7109375" style="38" customWidth="1"/>
    <col min="4" max="4" width="11.7109375" style="47" customWidth="1"/>
    <col min="5" max="5" width="11.7109375" style="56" customWidth="1"/>
    <col min="6" max="6" width="17.7109375" style="27" customWidth="1"/>
    <col min="7" max="16384" width="9.140625" style="1"/>
  </cols>
  <sheetData>
    <row r="1" spans="1:6" x14ac:dyDescent="0.25">
      <c r="A1" s="12"/>
      <c r="C1" s="1"/>
      <c r="D1" s="1"/>
      <c r="E1" s="1"/>
      <c r="F1" s="4"/>
    </row>
    <row r="2" spans="1:6" x14ac:dyDescent="0.25">
      <c r="A2" s="12"/>
      <c r="B2" s="21" t="s">
        <v>10</v>
      </c>
      <c r="C2" s="1"/>
      <c r="D2" s="1"/>
      <c r="E2" s="1"/>
      <c r="F2" s="1"/>
    </row>
    <row r="3" spans="1:6" x14ac:dyDescent="0.25">
      <c r="A3" s="12"/>
      <c r="B3" s="21" t="s">
        <v>126</v>
      </c>
      <c r="C3" s="1"/>
      <c r="D3" s="1"/>
      <c r="E3" s="1"/>
      <c r="F3" s="1"/>
    </row>
    <row r="4" spans="1:6" x14ac:dyDescent="0.25">
      <c r="A4" s="12"/>
      <c r="B4" s="21" t="s">
        <v>127</v>
      </c>
      <c r="C4" s="1"/>
      <c r="D4" s="1"/>
      <c r="E4" s="1"/>
      <c r="F4" s="1"/>
    </row>
    <row r="5" spans="1:6" x14ac:dyDescent="0.25">
      <c r="A5" s="12"/>
      <c r="C5" s="1"/>
      <c r="D5" s="1"/>
      <c r="E5" s="1"/>
      <c r="F5" s="1"/>
    </row>
    <row r="6" spans="1:6" s="15" customFormat="1" ht="24.75" customHeight="1" x14ac:dyDescent="0.3">
      <c r="A6" s="122" t="s">
        <v>128</v>
      </c>
      <c r="B6" s="122"/>
      <c r="C6" s="122"/>
      <c r="D6" s="122"/>
      <c r="E6" s="122"/>
      <c r="F6" s="122"/>
    </row>
    <row r="7" spans="1:6" s="15" customFormat="1" ht="15.75" customHeight="1" x14ac:dyDescent="0.3">
      <c r="A7" s="17"/>
      <c r="B7" s="17"/>
    </row>
    <row r="8" spans="1:6" s="15" customFormat="1" ht="17.25" customHeight="1" x14ac:dyDescent="0.3">
      <c r="A8" s="17"/>
      <c r="B8" s="124" t="s">
        <v>133</v>
      </c>
      <c r="C8" s="124"/>
      <c r="D8" s="124"/>
      <c r="E8" s="124"/>
    </row>
    <row r="9" spans="1:6" s="15" customFormat="1" ht="17.25" customHeight="1" x14ac:dyDescent="0.3">
      <c r="A9" s="17"/>
      <c r="B9" s="124" t="s">
        <v>134</v>
      </c>
      <c r="C9" s="124"/>
      <c r="D9" s="124"/>
      <c r="E9" s="124"/>
    </row>
    <row r="10" spans="1:6" s="15" customFormat="1" ht="17.25" customHeight="1" x14ac:dyDescent="0.3">
      <c r="A10" s="17"/>
      <c r="B10" s="124" t="s">
        <v>135</v>
      </c>
      <c r="C10" s="124"/>
      <c r="D10" s="124"/>
      <c r="E10" s="124"/>
    </row>
    <row r="11" spans="1:6" s="15" customFormat="1" ht="17.25" customHeight="1" x14ac:dyDescent="0.3">
      <c r="A11" s="17"/>
      <c r="B11" s="123" t="s">
        <v>132</v>
      </c>
      <c r="C11" s="123"/>
      <c r="D11" s="123"/>
      <c r="E11" s="123"/>
    </row>
    <row r="12" spans="1:6" s="2" customFormat="1" x14ac:dyDescent="0.2">
      <c r="A12" s="8"/>
      <c r="B12" s="6"/>
    </row>
    <row r="13" spans="1:6" s="2" customFormat="1" ht="31.5" x14ac:dyDescent="0.2">
      <c r="A13" s="11" t="s">
        <v>0</v>
      </c>
      <c r="B13" s="13" t="s">
        <v>4</v>
      </c>
      <c r="C13" s="10" t="s">
        <v>1</v>
      </c>
      <c r="D13" s="31" t="s">
        <v>2</v>
      </c>
      <c r="E13" s="41" t="s">
        <v>3</v>
      </c>
      <c r="F13" s="49" t="s">
        <v>5</v>
      </c>
    </row>
    <row r="14" spans="1:6" x14ac:dyDescent="0.25">
      <c r="B14" s="5"/>
      <c r="C14" s="33"/>
      <c r="D14" s="44"/>
      <c r="E14" s="52"/>
      <c r="F14" s="59"/>
    </row>
    <row r="15" spans="1:6" x14ac:dyDescent="0.25">
      <c r="A15" s="9" t="s">
        <v>9</v>
      </c>
      <c r="B15" s="7" t="s">
        <v>11</v>
      </c>
      <c r="C15" s="34"/>
      <c r="D15" s="45"/>
      <c r="E15" s="53"/>
      <c r="F15" s="60"/>
    </row>
    <row r="16" spans="1:6" x14ac:dyDescent="0.25">
      <c r="A16" s="22"/>
      <c r="B16" s="23"/>
      <c r="C16" s="35"/>
      <c r="D16" s="46"/>
      <c r="E16" s="54"/>
      <c r="F16" s="24"/>
    </row>
    <row r="17" spans="1:6" x14ac:dyDescent="0.25">
      <c r="A17" s="25"/>
      <c r="B17" s="5"/>
      <c r="C17" s="36"/>
      <c r="D17" s="44"/>
      <c r="E17" s="55"/>
      <c r="F17" s="26"/>
    </row>
    <row r="18" spans="1:6" ht="47.25" x14ac:dyDescent="0.25">
      <c r="A18" s="25">
        <f>COUNT(A$15:A17)+1</f>
        <v>1</v>
      </c>
      <c r="B18" s="6" t="s">
        <v>12</v>
      </c>
      <c r="C18" s="37"/>
    </row>
    <row r="19" spans="1:6" ht="47.25" x14ac:dyDescent="0.25">
      <c r="A19" s="25"/>
      <c r="B19" s="14" t="s">
        <v>13</v>
      </c>
      <c r="C19" s="37"/>
    </row>
    <row r="20" spans="1:6" x14ac:dyDescent="0.25">
      <c r="A20" s="25"/>
      <c r="B20" s="14" t="s">
        <v>28</v>
      </c>
      <c r="C20" s="37"/>
    </row>
    <row r="21" spans="1:6" ht="47.25" x14ac:dyDescent="0.25">
      <c r="A21" s="25"/>
      <c r="B21" s="14" t="s">
        <v>14</v>
      </c>
      <c r="C21" s="37"/>
    </row>
    <row r="22" spans="1:6" x14ac:dyDescent="0.25">
      <c r="A22" s="25"/>
      <c r="B22" s="14" t="s">
        <v>15</v>
      </c>
      <c r="C22" s="37"/>
    </row>
    <row r="23" spans="1:6" ht="31.5" x14ac:dyDescent="0.25">
      <c r="A23" s="25"/>
      <c r="B23" s="14" t="s">
        <v>29</v>
      </c>
      <c r="C23" s="37"/>
    </row>
    <row r="24" spans="1:6" ht="31.5" x14ac:dyDescent="0.25">
      <c r="A24" s="25"/>
      <c r="B24" s="14" t="s">
        <v>30</v>
      </c>
      <c r="C24" s="37"/>
    </row>
    <row r="25" spans="1:6" ht="47.25" x14ac:dyDescent="0.25">
      <c r="A25" s="25"/>
      <c r="B25" s="14" t="s">
        <v>31</v>
      </c>
      <c r="C25" s="37"/>
    </row>
    <row r="26" spans="1:6" ht="31.5" x14ac:dyDescent="0.25">
      <c r="A26" s="25"/>
      <c r="B26" s="14" t="s">
        <v>16</v>
      </c>
      <c r="C26" s="37"/>
    </row>
    <row r="27" spans="1:6" x14ac:dyDescent="0.25">
      <c r="A27" s="25"/>
      <c r="B27" s="14" t="s">
        <v>17</v>
      </c>
      <c r="C27" s="37"/>
    </row>
    <row r="28" spans="1:6" ht="31.5" x14ac:dyDescent="0.25">
      <c r="A28" s="25"/>
      <c r="B28" s="14" t="s">
        <v>18</v>
      </c>
      <c r="C28" s="37"/>
    </row>
    <row r="29" spans="1:6" x14ac:dyDescent="0.25">
      <c r="A29" s="25"/>
      <c r="B29" s="14" t="s">
        <v>19</v>
      </c>
      <c r="C29" s="37"/>
    </row>
    <row r="30" spans="1:6" ht="31.5" x14ac:dyDescent="0.25">
      <c r="A30" s="25"/>
      <c r="B30" s="14" t="s">
        <v>32</v>
      </c>
      <c r="C30" s="37"/>
    </row>
    <row r="31" spans="1:6" ht="31.5" x14ac:dyDescent="0.25">
      <c r="A31" s="25"/>
      <c r="B31" s="14" t="s">
        <v>20</v>
      </c>
      <c r="C31" s="37"/>
    </row>
    <row r="32" spans="1:6" ht="31.5" x14ac:dyDescent="0.25">
      <c r="A32" s="25"/>
      <c r="B32" s="14" t="s">
        <v>33</v>
      </c>
      <c r="C32" s="37"/>
    </row>
    <row r="33" spans="1:6" x14ac:dyDescent="0.25">
      <c r="A33" s="25"/>
      <c r="B33" s="14" t="s">
        <v>34</v>
      </c>
      <c r="C33" s="37"/>
    </row>
    <row r="34" spans="1:6" ht="31.5" x14ac:dyDescent="0.25">
      <c r="A34" s="25"/>
      <c r="B34" s="14" t="s">
        <v>21</v>
      </c>
      <c r="C34" s="37"/>
    </row>
    <row r="35" spans="1:6" ht="31.5" x14ac:dyDescent="0.25">
      <c r="A35" s="25"/>
      <c r="B35" s="14" t="s">
        <v>22</v>
      </c>
      <c r="C35" s="37"/>
    </row>
    <row r="36" spans="1:6" ht="31.5" x14ac:dyDescent="0.25">
      <c r="A36" s="25"/>
      <c r="B36" s="14" t="s">
        <v>23</v>
      </c>
      <c r="C36" s="37"/>
    </row>
    <row r="37" spans="1:6" x14ac:dyDescent="0.25">
      <c r="A37" s="25"/>
      <c r="B37" s="14" t="s">
        <v>24</v>
      </c>
      <c r="C37" s="37"/>
    </row>
    <row r="38" spans="1:6" x14ac:dyDescent="0.25">
      <c r="A38" s="25"/>
      <c r="B38" s="14" t="s">
        <v>25</v>
      </c>
      <c r="C38" s="37"/>
    </row>
    <row r="39" spans="1:6" x14ac:dyDescent="0.25">
      <c r="A39" s="25"/>
      <c r="B39" s="14" t="s">
        <v>26</v>
      </c>
      <c r="C39" s="37"/>
    </row>
    <row r="40" spans="1:6" x14ac:dyDescent="0.25">
      <c r="A40" s="25"/>
      <c r="B40" s="14" t="s">
        <v>35</v>
      </c>
      <c r="C40" s="37"/>
    </row>
    <row r="41" spans="1:6" x14ac:dyDescent="0.25">
      <c r="A41" s="25"/>
      <c r="B41" s="14" t="s">
        <v>36</v>
      </c>
      <c r="C41" s="37"/>
    </row>
    <row r="42" spans="1:6" x14ac:dyDescent="0.25">
      <c r="A42" s="25"/>
      <c r="B42" s="14" t="s">
        <v>27</v>
      </c>
      <c r="C42" s="37" t="s">
        <v>7</v>
      </c>
      <c r="D42" s="47">
        <v>1</v>
      </c>
    </row>
    <row r="43" spans="1:6" x14ac:dyDescent="0.25">
      <c r="A43" s="28"/>
      <c r="B43" s="29"/>
      <c r="C43" s="108"/>
      <c r="D43" s="43"/>
      <c r="E43" s="51"/>
      <c r="F43" s="30"/>
    </row>
    <row r="44" spans="1:6" ht="31.5" x14ac:dyDescent="0.25">
      <c r="A44" s="67">
        <f>COUNT(A$15:A43)+1</f>
        <v>2</v>
      </c>
      <c r="B44" s="63" t="s">
        <v>37</v>
      </c>
      <c r="C44" s="104" t="s">
        <v>7</v>
      </c>
      <c r="D44" s="64">
        <v>2</v>
      </c>
      <c r="E44" s="65"/>
      <c r="F44" s="66"/>
    </row>
    <row r="45" spans="1:6" x14ac:dyDescent="0.25">
      <c r="A45" s="25"/>
      <c r="C45" s="37"/>
    </row>
    <row r="46" spans="1:6" ht="31.5" x14ac:dyDescent="0.25">
      <c r="A46" s="67">
        <f>COUNT(A$15:A45)+1</f>
        <v>3</v>
      </c>
      <c r="B46" s="63" t="s">
        <v>38</v>
      </c>
      <c r="C46" s="104" t="s">
        <v>7</v>
      </c>
      <c r="D46" s="64">
        <v>2</v>
      </c>
      <c r="E46" s="65"/>
      <c r="F46" s="66"/>
    </row>
    <row r="47" spans="1:6" x14ac:dyDescent="0.25">
      <c r="A47" s="25"/>
      <c r="C47" s="37"/>
    </row>
    <row r="48" spans="1:6" ht="47.25" x14ac:dyDescent="0.25">
      <c r="A48" s="67">
        <f>COUNT(A$15:A47)+1</f>
        <v>4</v>
      </c>
      <c r="B48" s="63" t="s">
        <v>39</v>
      </c>
      <c r="C48" s="104" t="s">
        <v>7</v>
      </c>
      <c r="D48" s="64">
        <v>1</v>
      </c>
      <c r="E48" s="65"/>
      <c r="F48" s="66"/>
    </row>
    <row r="49" spans="1:6" ht="47.25" x14ac:dyDescent="0.25">
      <c r="A49" s="22">
        <f>COUNT(A$15:A48)+1</f>
        <v>5</v>
      </c>
      <c r="B49" s="74" t="s">
        <v>40</v>
      </c>
      <c r="C49" s="109"/>
      <c r="D49" s="75"/>
      <c r="E49" s="76"/>
      <c r="F49" s="77"/>
    </row>
    <row r="50" spans="1:6" x14ac:dyDescent="0.25">
      <c r="A50" s="25"/>
      <c r="B50" s="14" t="s">
        <v>41</v>
      </c>
      <c r="C50" s="37"/>
    </row>
    <row r="51" spans="1:6" x14ac:dyDescent="0.25">
      <c r="A51" s="25"/>
      <c r="B51" s="14" t="s">
        <v>42</v>
      </c>
      <c r="C51" s="37"/>
    </row>
    <row r="52" spans="1:6" ht="18" x14ac:dyDescent="0.25">
      <c r="A52" s="25"/>
      <c r="B52" s="14" t="s">
        <v>43</v>
      </c>
      <c r="C52" s="37"/>
    </row>
    <row r="53" spans="1:6" x14ac:dyDescent="0.25">
      <c r="A53" s="25"/>
      <c r="B53" s="14" t="s">
        <v>44</v>
      </c>
      <c r="C53" s="37"/>
    </row>
    <row r="54" spans="1:6" x14ac:dyDescent="0.25">
      <c r="A54" s="28"/>
      <c r="B54" s="78" t="s">
        <v>45</v>
      </c>
      <c r="C54" s="108" t="s">
        <v>7</v>
      </c>
      <c r="D54" s="43">
        <v>220</v>
      </c>
      <c r="E54" s="51"/>
      <c r="F54" s="30"/>
    </row>
    <row r="55" spans="1:6" x14ac:dyDescent="0.25">
      <c r="A55" s="25"/>
      <c r="C55" s="37"/>
    </row>
    <row r="56" spans="1:6" ht="47.25" x14ac:dyDescent="0.25">
      <c r="A56" s="22">
        <f>COUNT(A$15:A55)+1</f>
        <v>6</v>
      </c>
      <c r="B56" s="74" t="s">
        <v>46</v>
      </c>
      <c r="C56" s="109"/>
      <c r="D56" s="75"/>
      <c r="E56" s="76"/>
      <c r="F56" s="77"/>
    </row>
    <row r="57" spans="1:6" x14ac:dyDescent="0.25">
      <c r="A57" s="25"/>
      <c r="B57" s="14" t="s">
        <v>41</v>
      </c>
      <c r="C57" s="37"/>
    </row>
    <row r="58" spans="1:6" x14ac:dyDescent="0.25">
      <c r="A58" s="25"/>
      <c r="B58" s="14" t="s">
        <v>47</v>
      </c>
      <c r="C58" s="37"/>
    </row>
    <row r="59" spans="1:6" ht="18" x14ac:dyDescent="0.25">
      <c r="A59" s="25"/>
      <c r="B59" s="14" t="s">
        <v>48</v>
      </c>
      <c r="C59" s="37"/>
    </row>
    <row r="60" spans="1:6" x14ac:dyDescent="0.25">
      <c r="A60" s="25"/>
      <c r="B60" s="14" t="s">
        <v>44</v>
      </c>
      <c r="C60" s="37"/>
    </row>
    <row r="61" spans="1:6" x14ac:dyDescent="0.25">
      <c r="A61" s="28"/>
      <c r="B61" s="78" t="s">
        <v>49</v>
      </c>
      <c r="C61" s="108" t="s">
        <v>7</v>
      </c>
      <c r="D61" s="43">
        <v>20</v>
      </c>
      <c r="E61" s="51"/>
      <c r="F61" s="30"/>
    </row>
    <row r="62" spans="1:6" x14ac:dyDescent="0.25">
      <c r="A62" s="25"/>
      <c r="C62" s="37"/>
    </row>
    <row r="63" spans="1:6" ht="31.5" x14ac:dyDescent="0.25">
      <c r="A63" s="22">
        <f>COUNT(A$15:A62)+1</f>
        <v>7</v>
      </c>
      <c r="B63" s="74" t="s">
        <v>50</v>
      </c>
      <c r="C63" s="109"/>
      <c r="D63" s="75"/>
      <c r="E63" s="76"/>
      <c r="F63" s="77"/>
    </row>
    <row r="64" spans="1:6" x14ac:dyDescent="0.25">
      <c r="A64" s="25"/>
      <c r="B64" s="14" t="s">
        <v>42</v>
      </c>
      <c r="C64" s="37"/>
    </row>
    <row r="65" spans="1:6" x14ac:dyDescent="0.25">
      <c r="A65" s="25"/>
      <c r="B65" s="14" t="s">
        <v>51</v>
      </c>
      <c r="C65" s="37"/>
    </row>
    <row r="66" spans="1:6" x14ac:dyDescent="0.25">
      <c r="A66" s="28"/>
      <c r="B66" s="78" t="s">
        <v>52</v>
      </c>
      <c r="C66" s="108" t="s">
        <v>7</v>
      </c>
      <c r="D66" s="43">
        <v>240</v>
      </c>
      <c r="E66" s="51"/>
      <c r="F66" s="30"/>
    </row>
    <row r="67" spans="1:6" x14ac:dyDescent="0.25">
      <c r="A67" s="25"/>
      <c r="C67" s="37"/>
    </row>
    <row r="68" spans="1:6" ht="31.5" x14ac:dyDescent="0.25">
      <c r="A68" s="22">
        <f>COUNT(A$15:A67)+1</f>
        <v>8</v>
      </c>
      <c r="B68" s="74" t="s">
        <v>53</v>
      </c>
      <c r="C68" s="109"/>
      <c r="D68" s="75"/>
      <c r="E68" s="76"/>
      <c r="F68" s="77"/>
    </row>
    <row r="69" spans="1:6" x14ac:dyDescent="0.25">
      <c r="A69" s="25"/>
      <c r="B69" s="14" t="s">
        <v>54</v>
      </c>
      <c r="C69" s="37"/>
    </row>
    <row r="70" spans="1:6" x14ac:dyDescent="0.25">
      <c r="A70" s="25"/>
      <c r="B70" s="14" t="s">
        <v>55</v>
      </c>
      <c r="C70" s="37"/>
    </row>
    <row r="71" spans="1:6" x14ac:dyDescent="0.25">
      <c r="A71" s="25"/>
      <c r="B71" s="14" t="s">
        <v>57</v>
      </c>
      <c r="C71" s="37"/>
    </row>
    <row r="72" spans="1:6" x14ac:dyDescent="0.25">
      <c r="A72" s="28"/>
      <c r="B72" s="78" t="s">
        <v>56</v>
      </c>
      <c r="C72" s="108" t="s">
        <v>7</v>
      </c>
      <c r="D72" s="43">
        <v>3</v>
      </c>
      <c r="E72" s="51"/>
      <c r="F72" s="30"/>
    </row>
    <row r="73" spans="1:6" x14ac:dyDescent="0.25">
      <c r="A73" s="25"/>
      <c r="C73" s="37"/>
    </row>
    <row r="74" spans="1:6" ht="31.5" x14ac:dyDescent="0.25">
      <c r="A74" s="22">
        <f>COUNT(A$15:A73)+1</f>
        <v>9</v>
      </c>
      <c r="B74" s="74" t="s">
        <v>58</v>
      </c>
      <c r="C74" s="109"/>
      <c r="D74" s="75"/>
      <c r="E74" s="76"/>
      <c r="F74" s="77"/>
    </row>
    <row r="75" spans="1:6" x14ac:dyDescent="0.25">
      <c r="A75" s="25"/>
      <c r="B75" s="14" t="s">
        <v>59</v>
      </c>
      <c r="C75" s="37"/>
    </row>
    <row r="76" spans="1:6" x14ac:dyDescent="0.25">
      <c r="A76" s="25"/>
      <c r="B76" s="14" t="s">
        <v>60</v>
      </c>
      <c r="C76" s="37"/>
    </row>
    <row r="77" spans="1:6" x14ac:dyDescent="0.25">
      <c r="A77" s="25"/>
      <c r="B77" s="14" t="s">
        <v>61</v>
      </c>
      <c r="C77" s="37"/>
    </row>
    <row r="78" spans="1:6" x14ac:dyDescent="0.25">
      <c r="A78" s="25"/>
      <c r="B78" s="14" t="s">
        <v>62</v>
      </c>
      <c r="C78" s="37"/>
    </row>
    <row r="79" spans="1:6" ht="31.5" x14ac:dyDescent="0.25">
      <c r="A79" s="25"/>
      <c r="B79" s="14" t="s">
        <v>63</v>
      </c>
      <c r="C79" s="37"/>
    </row>
    <row r="80" spans="1:6" x14ac:dyDescent="0.25">
      <c r="A80" s="28"/>
      <c r="B80" s="78" t="s">
        <v>64</v>
      </c>
      <c r="C80" s="108" t="s">
        <v>7</v>
      </c>
      <c r="D80" s="43">
        <v>33</v>
      </c>
      <c r="E80" s="51"/>
      <c r="F80" s="30"/>
    </row>
    <row r="81" spans="1:6" x14ac:dyDescent="0.25">
      <c r="A81" s="25"/>
      <c r="C81" s="37"/>
    </row>
    <row r="82" spans="1:6" ht="31.5" x14ac:dyDescent="0.25">
      <c r="A82" s="67">
        <f>COUNT(A$15:A81)+1</f>
        <v>10</v>
      </c>
      <c r="B82" s="63" t="s">
        <v>65</v>
      </c>
      <c r="C82" s="104" t="s">
        <v>7</v>
      </c>
      <c r="D82" s="64">
        <v>33</v>
      </c>
      <c r="E82" s="65"/>
      <c r="F82" s="66"/>
    </row>
    <row r="83" spans="1:6" x14ac:dyDescent="0.25">
      <c r="A83" s="25"/>
      <c r="C83" s="37"/>
    </row>
    <row r="84" spans="1:6" ht="31.5" x14ac:dyDescent="0.25">
      <c r="A84" s="67">
        <f>COUNT(A$15:A83)+1</f>
        <v>11</v>
      </c>
      <c r="B84" s="63" t="s">
        <v>66</v>
      </c>
      <c r="C84" s="104" t="s">
        <v>7</v>
      </c>
      <c r="D84" s="64">
        <v>33</v>
      </c>
      <c r="E84" s="65"/>
      <c r="F84" s="66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99">
        <f>COUNT(A$15:A84)+1</f>
        <v>12</v>
      </c>
      <c r="B86" s="98" t="s">
        <v>116</v>
      </c>
      <c r="C86" s="110" t="s">
        <v>7</v>
      </c>
      <c r="D86" s="79">
        <v>1</v>
      </c>
      <c r="E86" s="80"/>
      <c r="F86" s="81"/>
    </row>
    <row r="87" spans="1:6" x14ac:dyDescent="0.25">
      <c r="A87" s="68"/>
      <c r="B87" s="113" t="s">
        <v>117</v>
      </c>
      <c r="C87" s="111"/>
      <c r="D87" s="48"/>
      <c r="E87" s="57"/>
      <c r="F87" s="61"/>
    </row>
    <row r="88" spans="1:6" x14ac:dyDescent="0.25">
      <c r="A88" s="68"/>
      <c r="B88" s="113" t="s">
        <v>118</v>
      </c>
      <c r="C88" s="111"/>
      <c r="D88" s="48"/>
      <c r="E88" s="57"/>
      <c r="F88" s="61"/>
    </row>
    <row r="89" spans="1:6" x14ac:dyDescent="0.25">
      <c r="A89" s="68"/>
      <c r="B89" s="113" t="s">
        <v>119</v>
      </c>
      <c r="C89" s="111"/>
      <c r="D89" s="48"/>
      <c r="E89" s="57"/>
      <c r="F89" s="61"/>
    </row>
    <row r="90" spans="1:6" x14ac:dyDescent="0.25">
      <c r="A90" s="68"/>
      <c r="B90" s="113" t="s">
        <v>120</v>
      </c>
      <c r="C90" s="111"/>
      <c r="D90" s="48"/>
      <c r="E90" s="57"/>
      <c r="F90" s="61"/>
    </row>
    <row r="91" spans="1:6" x14ac:dyDescent="0.25">
      <c r="A91" s="68"/>
      <c r="B91" s="113" t="s">
        <v>121</v>
      </c>
      <c r="C91" s="111"/>
      <c r="D91" s="48"/>
      <c r="E91" s="57"/>
      <c r="F91" s="61"/>
    </row>
    <row r="92" spans="1:6" x14ac:dyDescent="0.25">
      <c r="A92" s="68"/>
      <c r="B92" s="113" t="s">
        <v>122</v>
      </c>
      <c r="C92" s="111"/>
      <c r="D92" s="48"/>
      <c r="E92" s="57"/>
      <c r="F92" s="61"/>
    </row>
    <row r="93" spans="1:6" ht="15.75" customHeight="1" x14ac:dyDescent="0.25">
      <c r="A93" s="68"/>
      <c r="B93" s="113" t="s">
        <v>123</v>
      </c>
      <c r="C93" s="111"/>
      <c r="D93" s="48"/>
      <c r="E93" s="57"/>
      <c r="F93" s="61"/>
    </row>
    <row r="94" spans="1:6" ht="15.75" customHeight="1" x14ac:dyDescent="0.25">
      <c r="A94" s="68"/>
      <c r="B94" s="113" t="s">
        <v>124</v>
      </c>
      <c r="C94" s="111"/>
      <c r="D94" s="48"/>
      <c r="E94" s="57"/>
      <c r="F94" s="61"/>
    </row>
    <row r="95" spans="1:6" x14ac:dyDescent="0.25">
      <c r="A95" s="68"/>
      <c r="B95" s="114" t="s">
        <v>125</v>
      </c>
      <c r="C95" s="112"/>
      <c r="D95" s="83"/>
      <c r="E95" s="84"/>
      <c r="F95" s="85"/>
    </row>
    <row r="96" spans="1:6" x14ac:dyDescent="0.25">
      <c r="A96" s="86"/>
      <c r="B96" s="70"/>
      <c r="C96" s="111"/>
      <c r="D96" s="48"/>
      <c r="E96" s="57"/>
      <c r="F96" s="61"/>
    </row>
    <row r="97" spans="1:6" ht="31.5" x14ac:dyDescent="0.25">
      <c r="A97" s="82">
        <f>COUNT(A$15:A95)+1</f>
        <v>13</v>
      </c>
      <c r="B97" s="87" t="s">
        <v>67</v>
      </c>
      <c r="C97" s="107" t="s">
        <v>7</v>
      </c>
      <c r="D97" s="88">
        <v>1</v>
      </c>
      <c r="E97" s="89"/>
      <c r="F97" s="90"/>
    </row>
    <row r="98" spans="1:6" x14ac:dyDescent="0.25">
      <c r="A98" s="69"/>
      <c r="B98" s="70"/>
      <c r="C98" s="111"/>
      <c r="D98" s="48"/>
      <c r="E98" s="57"/>
      <c r="F98" s="61"/>
    </row>
    <row r="99" spans="1:6" ht="31.5" x14ac:dyDescent="0.25">
      <c r="A99" s="22">
        <f>COUNT(A$15:A98)+1</f>
        <v>14</v>
      </c>
      <c r="B99" s="74" t="s">
        <v>68</v>
      </c>
      <c r="C99" s="109"/>
      <c r="D99" s="75"/>
      <c r="E99" s="76"/>
      <c r="F99" s="77"/>
    </row>
    <row r="100" spans="1:6" x14ac:dyDescent="0.25">
      <c r="A100" s="25"/>
      <c r="B100" s="14" t="s">
        <v>70</v>
      </c>
      <c r="C100" s="37"/>
    </row>
    <row r="101" spans="1:6" x14ac:dyDescent="0.25">
      <c r="A101" s="25"/>
      <c r="B101" s="14" t="s">
        <v>71</v>
      </c>
      <c r="C101" s="37"/>
    </row>
    <row r="102" spans="1:6" x14ac:dyDescent="0.25">
      <c r="A102" s="25"/>
      <c r="B102" s="14" t="s">
        <v>72</v>
      </c>
      <c r="C102" s="37"/>
    </row>
    <row r="103" spans="1:6" x14ac:dyDescent="0.25">
      <c r="A103" s="25"/>
      <c r="B103" s="14" t="s">
        <v>73</v>
      </c>
      <c r="C103" s="37"/>
    </row>
    <row r="104" spans="1:6" x14ac:dyDescent="0.25">
      <c r="A104" s="25"/>
      <c r="B104" s="14" t="s">
        <v>74</v>
      </c>
      <c r="C104" s="37"/>
    </row>
    <row r="105" spans="1:6" x14ac:dyDescent="0.25">
      <c r="A105" s="25"/>
      <c r="B105" s="14" t="s">
        <v>75</v>
      </c>
      <c r="C105" s="37"/>
    </row>
    <row r="106" spans="1:6" x14ac:dyDescent="0.25">
      <c r="A106" s="28"/>
      <c r="B106" s="78" t="s">
        <v>69</v>
      </c>
      <c r="C106" s="108" t="s">
        <v>7</v>
      </c>
      <c r="D106" s="43">
        <v>4</v>
      </c>
      <c r="E106" s="51"/>
      <c r="F106" s="30"/>
    </row>
    <row r="107" spans="1:6" x14ac:dyDescent="0.25">
      <c r="A107" s="25"/>
      <c r="C107" s="37"/>
    </row>
    <row r="108" spans="1:6" ht="31.5" x14ac:dyDescent="0.25">
      <c r="A108" s="67">
        <f>COUNT(A$15:A107)+1</f>
        <v>15</v>
      </c>
      <c r="B108" s="63" t="s">
        <v>76</v>
      </c>
      <c r="C108" s="104" t="s">
        <v>7</v>
      </c>
      <c r="D108" s="64">
        <v>4</v>
      </c>
      <c r="E108" s="65"/>
      <c r="F108" s="66"/>
    </row>
    <row r="109" spans="1:6" x14ac:dyDescent="0.25">
      <c r="A109" s="25"/>
      <c r="C109" s="37"/>
    </row>
    <row r="110" spans="1:6" ht="47.25" x14ac:dyDescent="0.25">
      <c r="A110" s="91">
        <f>COUNT(A$15:A109)+1</f>
        <v>16</v>
      </c>
      <c r="B110" s="92" t="s">
        <v>77</v>
      </c>
      <c r="C110" s="110"/>
      <c r="D110" s="79"/>
      <c r="E110" s="80"/>
      <c r="F110" s="81"/>
    </row>
    <row r="111" spans="1:6" x14ac:dyDescent="0.25">
      <c r="A111" s="69"/>
      <c r="B111" s="71" t="s">
        <v>79</v>
      </c>
      <c r="C111" s="111"/>
      <c r="D111" s="48"/>
      <c r="E111" s="57"/>
      <c r="F111" s="61"/>
    </row>
    <row r="112" spans="1:6" x14ac:dyDescent="0.25">
      <c r="A112" s="69"/>
      <c r="B112" s="71" t="s">
        <v>80</v>
      </c>
      <c r="C112" s="111"/>
      <c r="D112" s="48"/>
      <c r="E112" s="57"/>
      <c r="F112" s="61"/>
    </row>
    <row r="113" spans="1:6" x14ac:dyDescent="0.25">
      <c r="A113" s="69"/>
      <c r="B113" s="71" t="s">
        <v>114</v>
      </c>
      <c r="C113" s="111"/>
      <c r="D113" s="48"/>
      <c r="E113" s="57"/>
      <c r="F113" s="61"/>
    </row>
    <row r="114" spans="1:6" x14ac:dyDescent="0.25">
      <c r="A114" s="69"/>
      <c r="B114" s="71" t="s">
        <v>82</v>
      </c>
      <c r="C114" s="111"/>
      <c r="D114" s="48"/>
      <c r="E114" s="57"/>
      <c r="F114" s="61"/>
    </row>
    <row r="115" spans="1:6" x14ac:dyDescent="0.25">
      <c r="A115" s="69"/>
      <c r="B115" s="71" t="s">
        <v>83</v>
      </c>
      <c r="C115" s="111"/>
      <c r="D115" s="48"/>
      <c r="E115" s="57"/>
      <c r="F115" s="61"/>
    </row>
    <row r="116" spans="1:6" x14ac:dyDescent="0.25">
      <c r="A116" s="69"/>
      <c r="B116" s="71" t="s">
        <v>84</v>
      </c>
      <c r="C116" s="111"/>
      <c r="D116" s="48"/>
      <c r="E116" s="57"/>
      <c r="F116" s="61"/>
    </row>
    <row r="117" spans="1:6" ht="31.5" x14ac:dyDescent="0.25">
      <c r="A117" s="69"/>
      <c r="B117" s="71" t="s">
        <v>85</v>
      </c>
      <c r="C117" s="111"/>
      <c r="D117" s="48"/>
      <c r="E117" s="57"/>
      <c r="F117" s="61"/>
    </row>
    <row r="118" spans="1:6" x14ac:dyDescent="0.25">
      <c r="A118" s="69"/>
      <c r="B118" s="71" t="s">
        <v>78</v>
      </c>
      <c r="C118" s="111"/>
      <c r="D118" s="48"/>
      <c r="E118" s="57"/>
      <c r="F118" s="61"/>
    </row>
    <row r="119" spans="1:6" x14ac:dyDescent="0.25">
      <c r="A119" s="82"/>
      <c r="B119" s="93" t="s">
        <v>86</v>
      </c>
      <c r="C119" s="112" t="s">
        <v>7</v>
      </c>
      <c r="D119" s="83">
        <v>16</v>
      </c>
      <c r="E119" s="84"/>
      <c r="F119" s="85"/>
    </row>
    <row r="120" spans="1:6" x14ac:dyDescent="0.25">
      <c r="A120" s="69"/>
      <c r="B120" s="71"/>
      <c r="C120" s="111"/>
      <c r="D120" s="48"/>
      <c r="E120" s="57"/>
      <c r="F120" s="61"/>
    </row>
    <row r="121" spans="1:6" ht="63" x14ac:dyDescent="0.25">
      <c r="A121" s="91">
        <f>COUNT(A$15:A120)+1</f>
        <v>17</v>
      </c>
      <c r="B121" s="92" t="s">
        <v>115</v>
      </c>
      <c r="C121" s="110"/>
      <c r="D121" s="79"/>
      <c r="E121" s="80"/>
      <c r="F121" s="81"/>
    </row>
    <row r="122" spans="1:6" x14ac:dyDescent="0.25">
      <c r="A122" s="69"/>
      <c r="B122" s="115" t="s">
        <v>79</v>
      </c>
      <c r="C122" s="111"/>
      <c r="D122" s="48"/>
      <c r="E122" s="57"/>
      <c r="F122" s="61"/>
    </row>
    <row r="123" spans="1:6" x14ac:dyDescent="0.25">
      <c r="A123" s="69"/>
      <c r="B123" s="115" t="s">
        <v>80</v>
      </c>
      <c r="C123" s="111"/>
      <c r="D123" s="48"/>
      <c r="E123" s="57"/>
      <c r="F123" s="61"/>
    </row>
    <row r="124" spans="1:6" x14ac:dyDescent="0.25">
      <c r="A124" s="69"/>
      <c r="B124" s="115" t="s">
        <v>81</v>
      </c>
      <c r="C124" s="111"/>
      <c r="D124" s="48"/>
      <c r="E124" s="57"/>
      <c r="F124" s="61"/>
    </row>
    <row r="125" spans="1:6" x14ac:dyDescent="0.25">
      <c r="A125" s="69"/>
      <c r="B125" s="115" t="s">
        <v>82</v>
      </c>
      <c r="C125" s="111"/>
      <c r="D125" s="48"/>
      <c r="E125" s="57"/>
      <c r="F125" s="61"/>
    </row>
    <row r="126" spans="1:6" x14ac:dyDescent="0.25">
      <c r="A126" s="69"/>
      <c r="B126" s="115" t="s">
        <v>83</v>
      </c>
      <c r="C126" s="111"/>
      <c r="D126" s="48"/>
      <c r="E126" s="57"/>
      <c r="F126" s="61"/>
    </row>
    <row r="127" spans="1:6" x14ac:dyDescent="0.25">
      <c r="A127" s="69"/>
      <c r="B127" s="115" t="s">
        <v>84</v>
      </c>
      <c r="C127" s="111"/>
      <c r="D127" s="48"/>
      <c r="E127" s="57"/>
      <c r="F127" s="61"/>
    </row>
    <row r="128" spans="1:6" ht="31.5" x14ac:dyDescent="0.25">
      <c r="A128" s="69"/>
      <c r="B128" s="115" t="s">
        <v>85</v>
      </c>
      <c r="C128" s="111"/>
      <c r="D128" s="48"/>
      <c r="E128" s="57"/>
      <c r="F128" s="61"/>
    </row>
    <row r="129" spans="1:6" x14ac:dyDescent="0.25">
      <c r="A129" s="69"/>
      <c r="B129" s="115" t="s">
        <v>78</v>
      </c>
      <c r="C129" s="111"/>
      <c r="D129" s="48"/>
      <c r="E129" s="57"/>
      <c r="F129" s="61"/>
    </row>
    <row r="130" spans="1:6" x14ac:dyDescent="0.25">
      <c r="A130" s="82"/>
      <c r="B130" s="116" t="s">
        <v>86</v>
      </c>
      <c r="C130" s="112" t="s">
        <v>7</v>
      </c>
      <c r="D130" s="83">
        <v>2</v>
      </c>
      <c r="E130" s="84"/>
      <c r="F130" s="85"/>
    </row>
    <row r="131" spans="1:6" x14ac:dyDescent="0.25">
      <c r="A131" s="69"/>
      <c r="B131" s="70"/>
      <c r="C131" s="110"/>
      <c r="D131" s="48"/>
      <c r="E131" s="57"/>
      <c r="F131" s="61"/>
    </row>
    <row r="132" spans="1:6" ht="31.5" x14ac:dyDescent="0.25">
      <c r="A132" s="25">
        <f>COUNT(A$15:A131)+1</f>
        <v>18</v>
      </c>
      <c r="B132" s="6" t="s">
        <v>87</v>
      </c>
      <c r="C132" s="37"/>
      <c r="E132" s="102"/>
      <c r="F132" s="103"/>
    </row>
    <row r="133" spans="1:6" x14ac:dyDescent="0.25">
      <c r="A133" s="25"/>
      <c r="B133" s="14" t="s">
        <v>88</v>
      </c>
      <c r="C133" s="37"/>
    </row>
    <row r="134" spans="1:6" x14ac:dyDescent="0.25">
      <c r="A134" s="25"/>
      <c r="B134" s="14" t="s">
        <v>89</v>
      </c>
      <c r="C134" s="37"/>
    </row>
    <row r="135" spans="1:6" ht="31.5" x14ac:dyDescent="0.25">
      <c r="A135" s="25"/>
      <c r="B135" s="14" t="s">
        <v>90</v>
      </c>
      <c r="C135" s="37"/>
    </row>
    <row r="136" spans="1:6" ht="31.5" x14ac:dyDescent="0.25">
      <c r="A136" s="25"/>
      <c r="B136" s="14" t="s">
        <v>91</v>
      </c>
      <c r="C136" s="37"/>
    </row>
    <row r="137" spans="1:6" x14ac:dyDescent="0.25">
      <c r="A137" s="25"/>
      <c r="B137" s="14" t="s">
        <v>92</v>
      </c>
      <c r="C137" s="37"/>
    </row>
    <row r="138" spans="1:6" x14ac:dyDescent="0.25">
      <c r="A138" s="25"/>
      <c r="B138" s="14" t="s">
        <v>94</v>
      </c>
      <c r="C138" s="37"/>
    </row>
    <row r="139" spans="1:6" x14ac:dyDescent="0.25">
      <c r="A139" s="25"/>
      <c r="B139" s="14" t="s">
        <v>93</v>
      </c>
      <c r="C139" s="37"/>
    </row>
    <row r="140" spans="1:6" ht="31.5" x14ac:dyDescent="0.25">
      <c r="A140" s="25"/>
      <c r="B140" s="14" t="s">
        <v>95</v>
      </c>
      <c r="C140" s="37"/>
    </row>
    <row r="141" spans="1:6" ht="31.5" x14ac:dyDescent="0.25">
      <c r="A141" s="25"/>
      <c r="B141" s="14" t="s">
        <v>96</v>
      </c>
      <c r="C141" s="37"/>
    </row>
    <row r="142" spans="1:6" x14ac:dyDescent="0.25">
      <c r="A142" s="28"/>
      <c r="B142" s="78" t="s">
        <v>97</v>
      </c>
      <c r="C142" s="108" t="s">
        <v>7</v>
      </c>
      <c r="D142" s="43">
        <v>1</v>
      </c>
      <c r="E142" s="51"/>
      <c r="F142" s="30"/>
    </row>
    <row r="143" spans="1:6" x14ac:dyDescent="0.25">
      <c r="A143" s="25"/>
      <c r="C143" s="37"/>
    </row>
    <row r="144" spans="1:6" x14ac:dyDescent="0.25">
      <c r="A144" s="67">
        <f>COUNT(A$15:A143)+1</f>
        <v>19</v>
      </c>
      <c r="B144" s="63" t="s">
        <v>98</v>
      </c>
      <c r="C144" s="104" t="s">
        <v>7</v>
      </c>
      <c r="D144" s="64">
        <v>1</v>
      </c>
      <c r="E144" s="65"/>
      <c r="F144" s="66"/>
    </row>
    <row r="145" spans="1:6" x14ac:dyDescent="0.25">
      <c r="A145" s="25"/>
      <c r="C145" s="37"/>
    </row>
    <row r="146" spans="1:6" ht="31.5" x14ac:dyDescent="0.25">
      <c r="A146" s="22">
        <f>COUNT(A$15:A145)+1</f>
        <v>20</v>
      </c>
      <c r="B146" s="117" t="s">
        <v>99</v>
      </c>
      <c r="C146" s="109"/>
      <c r="D146" s="75"/>
      <c r="E146" s="76"/>
      <c r="F146" s="77"/>
    </row>
    <row r="147" spans="1:6" ht="31.5" x14ac:dyDescent="0.25">
      <c r="A147" s="25"/>
      <c r="B147" s="16" t="s">
        <v>100</v>
      </c>
      <c r="C147" s="37"/>
    </row>
    <row r="148" spans="1:6" ht="31.5" x14ac:dyDescent="0.25">
      <c r="A148" s="25"/>
      <c r="B148" s="16" t="s">
        <v>101</v>
      </c>
      <c r="C148" s="37"/>
    </row>
    <row r="149" spans="1:6" x14ac:dyDescent="0.25">
      <c r="A149" s="25"/>
      <c r="B149" s="16" t="s">
        <v>102</v>
      </c>
      <c r="C149" s="105"/>
      <c r="D149" s="39"/>
      <c r="E149" s="39"/>
      <c r="F149" s="39"/>
    </row>
    <row r="150" spans="1:6" x14ac:dyDescent="0.25">
      <c r="A150" s="28"/>
      <c r="B150" s="118" t="s">
        <v>103</v>
      </c>
      <c r="C150" s="108" t="s">
        <v>7</v>
      </c>
      <c r="D150" s="43">
        <v>3</v>
      </c>
      <c r="E150" s="51"/>
      <c r="F150" s="30"/>
    </row>
    <row r="151" spans="1:6" x14ac:dyDescent="0.25">
      <c r="A151" s="25"/>
      <c r="C151" s="37"/>
    </row>
    <row r="152" spans="1:6" ht="31.5" x14ac:dyDescent="0.25">
      <c r="A152" s="67">
        <f>COUNT(A$15:A151)+1</f>
        <v>21</v>
      </c>
      <c r="B152" s="63" t="s">
        <v>104</v>
      </c>
      <c r="C152" s="104" t="s">
        <v>6</v>
      </c>
      <c r="D152" s="64">
        <v>1940</v>
      </c>
      <c r="E152" s="65"/>
      <c r="F152" s="66"/>
    </row>
    <row r="153" spans="1:6" x14ac:dyDescent="0.25">
      <c r="A153" s="72"/>
      <c r="C153" s="37"/>
    </row>
    <row r="154" spans="1:6" ht="78.75" x14ac:dyDescent="0.25">
      <c r="A154" s="86">
        <f>COUNT(A$15:A153)+1</f>
        <v>22</v>
      </c>
      <c r="B154" s="87" t="s">
        <v>113</v>
      </c>
      <c r="C154" s="107" t="s">
        <v>6</v>
      </c>
      <c r="D154" s="88">
        <v>1960</v>
      </c>
      <c r="E154" s="89"/>
      <c r="F154" s="90"/>
    </row>
    <row r="155" spans="1:6" x14ac:dyDescent="0.25">
      <c r="A155" s="72"/>
      <c r="C155" s="37"/>
    </row>
    <row r="156" spans="1:6" ht="47.25" x14ac:dyDescent="0.25">
      <c r="A156" s="67">
        <f>COUNT(A$15:A155)+1</f>
        <v>23</v>
      </c>
      <c r="B156" s="63" t="s">
        <v>105</v>
      </c>
      <c r="C156" s="104" t="s">
        <v>6</v>
      </c>
      <c r="D156" s="64">
        <v>15</v>
      </c>
      <c r="E156" s="65"/>
      <c r="F156" s="66"/>
    </row>
    <row r="157" spans="1:6" x14ac:dyDescent="0.25">
      <c r="A157" s="72"/>
      <c r="C157" s="37"/>
    </row>
    <row r="158" spans="1:6" ht="47.25" x14ac:dyDescent="0.25">
      <c r="A158" s="67">
        <f>COUNT(A$15:A157)+1</f>
        <v>24</v>
      </c>
      <c r="B158" s="63" t="s">
        <v>106</v>
      </c>
      <c r="C158" s="104" t="s">
        <v>6</v>
      </c>
      <c r="D158" s="64">
        <v>210</v>
      </c>
      <c r="E158" s="65"/>
      <c r="F158" s="66"/>
    </row>
    <row r="159" spans="1:6" x14ac:dyDescent="0.25">
      <c r="A159" s="72"/>
      <c r="C159" s="37"/>
    </row>
    <row r="160" spans="1:6" ht="47.25" x14ac:dyDescent="0.25">
      <c r="A160" s="67">
        <f>COUNT(A$15:A159)+1</f>
        <v>25</v>
      </c>
      <c r="B160" s="63" t="s">
        <v>107</v>
      </c>
      <c r="C160" s="104" t="s">
        <v>6</v>
      </c>
      <c r="D160" s="64">
        <v>5</v>
      </c>
      <c r="E160" s="65"/>
      <c r="F160" s="66"/>
    </row>
    <row r="161" spans="1:6" x14ac:dyDescent="0.25">
      <c r="A161" s="72"/>
      <c r="C161" s="37"/>
    </row>
    <row r="162" spans="1:6" ht="31.5" x14ac:dyDescent="0.25">
      <c r="A162" s="67">
        <f>COUNT(A$15:A161)+1</f>
        <v>26</v>
      </c>
      <c r="B162" s="63" t="s">
        <v>108</v>
      </c>
      <c r="C162" s="104" t="s">
        <v>8</v>
      </c>
      <c r="D162" s="64">
        <v>1</v>
      </c>
      <c r="E162" s="65"/>
      <c r="F162" s="66"/>
    </row>
    <row r="163" spans="1:6" x14ac:dyDescent="0.25">
      <c r="A163" s="72"/>
      <c r="C163" s="37"/>
    </row>
    <row r="164" spans="1:6" ht="47.25" x14ac:dyDescent="0.25">
      <c r="A164" s="67">
        <f>COUNT(A$15:A163)+1</f>
        <v>27</v>
      </c>
      <c r="B164" s="63" t="s">
        <v>109</v>
      </c>
      <c r="C164" s="104" t="s">
        <v>8</v>
      </c>
      <c r="D164" s="64">
        <v>1</v>
      </c>
      <c r="E164" s="65"/>
      <c r="F164" s="66"/>
    </row>
    <row r="165" spans="1:6" x14ac:dyDescent="0.25">
      <c r="A165" s="72"/>
      <c r="C165" s="104"/>
    </row>
    <row r="166" spans="1:6" ht="47.25" x14ac:dyDescent="0.25">
      <c r="A166" s="67">
        <f>COUNT(A$15:A165)+1</f>
        <v>28</v>
      </c>
      <c r="B166" s="63" t="s">
        <v>110</v>
      </c>
      <c r="C166" s="104" t="s">
        <v>8</v>
      </c>
      <c r="D166" s="64">
        <v>1</v>
      </c>
      <c r="E166" s="65"/>
      <c r="F166" s="66"/>
    </row>
    <row r="167" spans="1:6" x14ac:dyDescent="0.25">
      <c r="A167" s="72"/>
      <c r="C167" s="37"/>
    </row>
    <row r="168" spans="1:6" x14ac:dyDescent="0.25">
      <c r="A168" s="67">
        <f>COUNT(A$15:A167)+1</f>
        <v>29</v>
      </c>
      <c r="B168" s="63" t="s">
        <v>111</v>
      </c>
      <c r="C168" s="104" t="s">
        <v>8</v>
      </c>
      <c r="D168" s="64">
        <v>1</v>
      </c>
      <c r="E168" s="65"/>
      <c r="F168" s="66"/>
    </row>
    <row r="169" spans="1:6" x14ac:dyDescent="0.25">
      <c r="A169" s="100"/>
      <c r="B169" s="1"/>
      <c r="C169" s="105"/>
      <c r="D169" s="100"/>
      <c r="E169" s="100"/>
      <c r="F169" s="101"/>
    </row>
    <row r="170" spans="1:6" ht="31.5" x14ac:dyDescent="0.25">
      <c r="A170" s="67">
        <f>COUNT(A$15:A168)+1</f>
        <v>30</v>
      </c>
      <c r="B170" s="63" t="s">
        <v>112</v>
      </c>
      <c r="C170" s="104" t="s">
        <v>8</v>
      </c>
      <c r="D170" s="64">
        <v>4</v>
      </c>
      <c r="E170" s="65"/>
      <c r="F170" s="66"/>
    </row>
    <row r="171" spans="1:6" s="3" customFormat="1" x14ac:dyDescent="0.2">
      <c r="A171" s="25"/>
      <c r="B171" s="5"/>
      <c r="C171" s="37"/>
      <c r="D171" s="47"/>
      <c r="E171" s="58"/>
      <c r="F171" s="62"/>
    </row>
    <row r="172" spans="1:6" s="3" customFormat="1" ht="18.75" x14ac:dyDescent="0.3">
      <c r="A172" s="67"/>
      <c r="B172" s="94" t="s">
        <v>129</v>
      </c>
      <c r="C172" s="104"/>
      <c r="D172" s="64"/>
      <c r="E172" s="95"/>
      <c r="F172" s="96"/>
    </row>
    <row r="173" spans="1:6" s="3" customFormat="1" ht="18.75" x14ac:dyDescent="0.2">
      <c r="A173" s="67"/>
      <c r="B173" s="97" t="s">
        <v>130</v>
      </c>
      <c r="C173" s="104"/>
      <c r="D173" s="64"/>
      <c r="E173" s="95"/>
      <c r="F173" s="96"/>
    </row>
    <row r="174" spans="1:6" s="3" customFormat="1" ht="18.75" x14ac:dyDescent="0.3">
      <c r="A174" s="67"/>
      <c r="B174" s="94" t="s">
        <v>131</v>
      </c>
      <c r="C174" s="104"/>
      <c r="D174" s="64"/>
      <c r="E174" s="95"/>
      <c r="F174" s="96"/>
    </row>
    <row r="175" spans="1:6" s="3" customFormat="1" x14ac:dyDescent="0.2">
      <c r="A175" s="25"/>
      <c r="B175" s="5"/>
      <c r="C175" s="37"/>
      <c r="D175" s="47"/>
      <c r="E175" s="58"/>
      <c r="F175" s="62"/>
    </row>
    <row r="176" spans="1:6" customFormat="1" ht="12.75" x14ac:dyDescent="0.2">
      <c r="A176" s="73"/>
      <c r="C176" s="106"/>
      <c r="D176" s="40"/>
      <c r="E176" s="40"/>
      <c r="F176" s="40"/>
    </row>
    <row r="177" spans="1:6" x14ac:dyDescent="0.25">
      <c r="A177" s="18"/>
      <c r="B177" s="19" t="str">
        <f>"UKUPNO - "&amp;TEXT(A15,) &amp;" " &amp;TEXT(B15,)&amp;" (€):"</f>
        <v>UKUPNO - C. SUSTAV ZA DOJAVU POŽARA (€):</v>
      </c>
      <c r="C177" s="20"/>
      <c r="D177" s="32"/>
      <c r="E177" s="42"/>
      <c r="F177" s="50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 t="s">
        <v>136</v>
      </c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19" t="s">
        <v>137</v>
      </c>
      <c r="D182" s="119"/>
      <c r="E182" s="119"/>
      <c r="F182" s="1"/>
    </row>
    <row r="183" spans="1:6" x14ac:dyDescent="0.25">
      <c r="A183" s="1"/>
      <c r="B183" s="1"/>
      <c r="C183" s="120" t="s">
        <v>138</v>
      </c>
      <c r="D183" s="120"/>
      <c r="E183" s="120"/>
      <c r="F183" s="1"/>
    </row>
    <row r="184" spans="1:6" ht="15.75" customHeight="1" x14ac:dyDescent="0.25">
      <c r="A184" s="1"/>
      <c r="B184" s="1"/>
      <c r="C184" s="121" t="s">
        <v>139</v>
      </c>
      <c r="D184" s="121"/>
      <c r="E184" s="12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C190" s="1"/>
      <c r="D190" s="1"/>
      <c r="E190" s="1"/>
      <c r="F190" s="1"/>
    </row>
    <row r="191" spans="1:6" x14ac:dyDescent="0.25">
      <c r="C191" s="1"/>
      <c r="D191" s="1"/>
      <c r="E191" s="1"/>
      <c r="F191" s="1"/>
    </row>
    <row r="192" spans="1:6" x14ac:dyDescent="0.25">
      <c r="C192" s="1"/>
      <c r="D192" s="1"/>
      <c r="E192" s="1"/>
      <c r="F192" s="1"/>
    </row>
    <row r="193" spans="3:6" x14ac:dyDescent="0.25">
      <c r="C193" s="1"/>
      <c r="D193" s="1"/>
      <c r="E193" s="1"/>
      <c r="F193" s="1"/>
    </row>
    <row r="194" spans="3:6" x14ac:dyDescent="0.25">
      <c r="C194" s="1"/>
      <c r="D194" s="1"/>
      <c r="E194" s="1"/>
      <c r="F194" s="1"/>
    </row>
    <row r="195" spans="3:6" x14ac:dyDescent="0.25">
      <c r="C195" s="1"/>
      <c r="D195" s="1"/>
      <c r="E195" s="1"/>
      <c r="F195" s="1"/>
    </row>
    <row r="196" spans="3:6" x14ac:dyDescent="0.25">
      <c r="C196" s="1"/>
      <c r="D196" s="1"/>
      <c r="E196" s="1"/>
      <c r="F196" s="1"/>
    </row>
    <row r="197" spans="3:6" x14ac:dyDescent="0.25">
      <c r="C197" s="1"/>
      <c r="D197" s="1"/>
      <c r="E197" s="1"/>
      <c r="F197" s="1"/>
    </row>
    <row r="198" spans="3:6" x14ac:dyDescent="0.25">
      <c r="C198" s="1"/>
      <c r="D198" s="1"/>
      <c r="E198" s="1"/>
      <c r="F198" s="1"/>
    </row>
    <row r="199" spans="3:6" x14ac:dyDescent="0.25">
      <c r="C199" s="1"/>
      <c r="D199" s="1"/>
      <c r="E199" s="1"/>
      <c r="F199" s="1"/>
    </row>
    <row r="200" spans="3:6" x14ac:dyDescent="0.25">
      <c r="C200" s="1"/>
      <c r="D200" s="1"/>
      <c r="E200" s="1"/>
      <c r="F200" s="1"/>
    </row>
    <row r="201" spans="3:6" x14ac:dyDescent="0.25">
      <c r="C201" s="1"/>
      <c r="D201" s="1"/>
      <c r="E201" s="1"/>
      <c r="F201" s="1"/>
    </row>
    <row r="202" spans="3:6" x14ac:dyDescent="0.25">
      <c r="C202" s="1"/>
      <c r="D202" s="1"/>
      <c r="E202" s="1"/>
      <c r="F202" s="1"/>
    </row>
    <row r="203" spans="3:6" x14ac:dyDescent="0.25">
      <c r="C203" s="1"/>
      <c r="D203" s="1"/>
      <c r="E203" s="1"/>
      <c r="F203" s="1"/>
    </row>
    <row r="204" spans="3:6" x14ac:dyDescent="0.25">
      <c r="C204" s="1"/>
      <c r="D204" s="1"/>
      <c r="E204" s="1"/>
      <c r="F204" s="1"/>
    </row>
    <row r="205" spans="3:6" x14ac:dyDescent="0.25">
      <c r="C205" s="1"/>
      <c r="D205" s="1"/>
      <c r="E205" s="1"/>
      <c r="F205" s="1"/>
    </row>
    <row r="206" spans="3:6" x14ac:dyDescent="0.25">
      <c r="C206" s="1"/>
      <c r="D206" s="1"/>
      <c r="E206" s="1"/>
      <c r="F206" s="1"/>
    </row>
    <row r="207" spans="3:6" x14ac:dyDescent="0.25">
      <c r="C207" s="1"/>
      <c r="D207" s="1"/>
      <c r="E207" s="1"/>
      <c r="F207" s="1"/>
    </row>
    <row r="208" spans="3:6" x14ac:dyDescent="0.25">
      <c r="C208" s="1"/>
      <c r="D208" s="1"/>
      <c r="E208" s="1"/>
      <c r="F208" s="1"/>
    </row>
    <row r="209" spans="3:6" x14ac:dyDescent="0.25">
      <c r="C209" s="1"/>
      <c r="D209" s="1"/>
      <c r="E209" s="1"/>
      <c r="F209" s="1"/>
    </row>
    <row r="210" spans="3:6" x14ac:dyDescent="0.25">
      <c r="C210" s="1"/>
      <c r="D210" s="1"/>
      <c r="E210" s="1"/>
      <c r="F210" s="1"/>
    </row>
    <row r="211" spans="3:6" x14ac:dyDescent="0.25">
      <c r="C211" s="1"/>
      <c r="D211" s="1"/>
      <c r="E211" s="1"/>
      <c r="F211" s="1"/>
    </row>
    <row r="212" spans="3:6" x14ac:dyDescent="0.25">
      <c r="C212" s="1"/>
      <c r="D212" s="1"/>
      <c r="E212" s="1"/>
      <c r="F212" s="1"/>
    </row>
    <row r="213" spans="3:6" x14ac:dyDescent="0.25">
      <c r="C213" s="1"/>
      <c r="D213" s="1"/>
      <c r="E213" s="1"/>
      <c r="F213" s="1"/>
    </row>
    <row r="214" spans="3:6" x14ac:dyDescent="0.25">
      <c r="C214" s="1"/>
      <c r="D214" s="1"/>
      <c r="E214" s="1"/>
      <c r="F214" s="1"/>
    </row>
    <row r="215" spans="3:6" x14ac:dyDescent="0.25">
      <c r="C215" s="1"/>
      <c r="D215" s="1"/>
      <c r="E215" s="1"/>
      <c r="F215" s="1"/>
    </row>
    <row r="216" spans="3:6" x14ac:dyDescent="0.25">
      <c r="C216" s="1"/>
      <c r="D216" s="1"/>
      <c r="E216" s="1"/>
      <c r="F216" s="1"/>
    </row>
    <row r="217" spans="3:6" x14ac:dyDescent="0.25">
      <c r="C217" s="1"/>
      <c r="D217" s="1"/>
      <c r="E217" s="1"/>
      <c r="F217" s="1"/>
    </row>
    <row r="218" spans="3:6" x14ac:dyDescent="0.25">
      <c r="C218" s="1"/>
      <c r="D218" s="1"/>
      <c r="E218" s="1"/>
      <c r="F218" s="1"/>
    </row>
    <row r="219" spans="3:6" x14ac:dyDescent="0.25">
      <c r="C219" s="1"/>
      <c r="D219" s="1"/>
      <c r="E219" s="1"/>
      <c r="F219" s="1"/>
    </row>
    <row r="220" spans="3:6" x14ac:dyDescent="0.25">
      <c r="C220" s="1"/>
      <c r="D220" s="1"/>
      <c r="E220" s="1"/>
      <c r="F220" s="1"/>
    </row>
    <row r="221" spans="3:6" x14ac:dyDescent="0.25">
      <c r="C221" s="1"/>
      <c r="D221" s="1"/>
      <c r="E221" s="1"/>
      <c r="F221" s="1"/>
    </row>
  </sheetData>
  <sheetProtection selectLockedCells="1"/>
  <mergeCells count="8">
    <mergeCell ref="C182:E182"/>
    <mergeCell ref="C183:E183"/>
    <mergeCell ref="C184:E184"/>
    <mergeCell ref="A6:F6"/>
    <mergeCell ref="B11:E11"/>
    <mergeCell ref="B9:E9"/>
    <mergeCell ref="B8:E8"/>
    <mergeCell ref="B10:E10"/>
  </mergeCells>
  <dataValidations count="1">
    <dataValidation operator="lessThan" allowBlank="1" showInputMessage="1" showErrorMessage="1" sqref="B1 A1:A5 B5 C13:F148 B175:B1048576 A12:A1048576 B12:B171 B173 E150:F177 E222:XFD1048576 C178:XFD181 C185:XFD221 F182:XFD184 A178:C189 C150:D181 C185:D1048576 C1:XFD5 G6:XFD6 C7:XFD7 C12:XFD12 F8:XFD11 A85:XFD85 G13:XFD84 A169:XFD169 G86:XFD168 G170:XFD177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 differentFirst="1" scaleWithDoc="0">
    <firstHeader>&amp;R&amp;"Arial,Podebljano"Prilog II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B2F4520036CF4EA3999548D9AC73BD" ma:contentTypeVersion="9" ma:contentTypeDescription="Create a new document." ma:contentTypeScope="" ma:versionID="e47dc042ace8e93b0513bb56e0978998">
  <xsd:schema xmlns:xsd="http://www.w3.org/2001/XMLSchema" xmlns:xs="http://www.w3.org/2001/XMLSchema" xmlns:p="http://schemas.microsoft.com/office/2006/metadata/properties" xmlns:ns2="ea7aa60c-0ed7-4395-902d-b3de6e05fa4f" xmlns:ns3="3c470b74-11a0-4239-9214-1bb725a09585" targetNamespace="http://schemas.microsoft.com/office/2006/metadata/properties" ma:root="true" ma:fieldsID="650cd5546075edea8a2fd09b43588579" ns2:_="" ns3:_="">
    <xsd:import namespace="ea7aa60c-0ed7-4395-902d-b3de6e05fa4f"/>
    <xsd:import namespace="3c470b74-11a0-4239-9214-1bb725a095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aa60c-0ed7-4395-902d-b3de6e05fa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70b74-11a0-4239-9214-1bb725a09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3CE85D-A432-43C9-B3C9-E0CF78F62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aa60c-0ed7-4395-902d-b3de6e05fa4f"/>
    <ds:schemaRef ds:uri="3c470b74-11a0-4239-9214-1bb725a09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310E3C-6436-40C1-A879-338F5D9275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E97897-EF73-4B0C-A8AD-F6564E7C56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c470b74-11a0-4239-9214-1bb725a09585"/>
    <ds:schemaRef ds:uri="ea7aa60c-0ed7-4395-902d-b3de6e05fa4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C_VATRODOJAVA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ARRAKIS d.o.o.</dc:creator>
  <cp:lastModifiedBy>Danijela Mešnjak</cp:lastModifiedBy>
  <cp:lastPrinted>2026-05-12T12:42:02Z</cp:lastPrinted>
  <dcterms:created xsi:type="dcterms:W3CDTF">2006-08-07T06:01:52Z</dcterms:created>
  <dcterms:modified xsi:type="dcterms:W3CDTF">2026-05-15T12:54:10Z</dcterms:modified>
</cp:coreProperties>
</file>